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a" sheetId="1" r:id="rId1"/>
    <sheet name="kategórie" sheetId="2" r:id="rId2"/>
    <sheet name="domáci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<sst xmlns="http://schemas.openxmlformats.org/spreadsheetml/2006/main" count="819" uniqueCount="153">
  <si>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</si>
  <si>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</si>
  <si>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</si>
  <si>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</si>
  <si>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</si>
  <si>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</si>
  <si>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</si>
  <si>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</si>
  <si>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</si>
  <si>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Rácz Štefan</t>
  </si>
  <si>
    <t>Janovič Peter</t>
  </si>
  <si>
    <t>BK Šaca</t>
  </si>
  <si>
    <t>O5 BK Furča Košice</t>
  </si>
  <si>
    <t>OBS Prešov</t>
  </si>
  <si>
    <t>MBO Strážske</t>
  </si>
  <si>
    <t>Vargaeštok Gejza</t>
  </si>
  <si>
    <t>MBK V. Kapušany</t>
  </si>
  <si>
    <t>Košice</t>
  </si>
  <si>
    <t>Papp Zoltán</t>
  </si>
  <si>
    <t>AC Michalovce</t>
  </si>
  <si>
    <t>Tiszová Alžbeta</t>
  </si>
  <si>
    <t>Tube City IMS Košice</t>
  </si>
  <si>
    <t>ŠK V. Šebastová</t>
  </si>
  <si>
    <t>Baran Andrej</t>
  </si>
  <si>
    <t>MŠK Vranov</t>
  </si>
  <si>
    <t>Ivančo Michal</t>
  </si>
  <si>
    <t>ŠK Banské</t>
  </si>
  <si>
    <t>Kačala Pavol</t>
  </si>
  <si>
    <t>Hlavný rozhodca: Buc Peter</t>
  </si>
  <si>
    <t>Výsledky spracovala: Bucová Anna</t>
  </si>
  <si>
    <t>Varga Pavel</t>
  </si>
  <si>
    <t>LIVA Košice</t>
  </si>
  <si>
    <t>Jurdák Peter</t>
  </si>
  <si>
    <t>Sopka Seňa</t>
  </si>
  <si>
    <t>Huszár Tibor</t>
  </si>
  <si>
    <t>Kechnec</t>
  </si>
  <si>
    <t>Pavlov Jaroslav</t>
  </si>
  <si>
    <t>Tomčo Ján</t>
  </si>
  <si>
    <t>Ficzere Bartolomej</t>
  </si>
  <si>
    <t>Rok nar.</t>
  </si>
  <si>
    <t>TJ Obal servis Košice</t>
  </si>
  <si>
    <t>Exenberger Ernest</t>
  </si>
  <si>
    <t>Humenné</t>
  </si>
  <si>
    <t>Kundrát Marián</t>
  </si>
  <si>
    <t>Sabol Vladimír</t>
  </si>
  <si>
    <t>Tisza Tibor</t>
  </si>
  <si>
    <t>Michalovce</t>
  </si>
  <si>
    <t>Veľas Jozef</t>
  </si>
  <si>
    <t>Sedliská</t>
  </si>
  <si>
    <t>Moravany</t>
  </si>
  <si>
    <t>Hajduk Milan</t>
  </si>
  <si>
    <t>BK Geča</t>
  </si>
  <si>
    <t>Marko Zlatko</t>
  </si>
  <si>
    <t>Gladiátor Michalovce</t>
  </si>
  <si>
    <t>Kvak Štefan</t>
  </si>
  <si>
    <t>Por.  číslo</t>
  </si>
  <si>
    <t>Por.        v kat.</t>
  </si>
  <si>
    <t xml:space="preserve">8. ročník </t>
  </si>
  <si>
    <t>BK Steel Košice</t>
  </si>
  <si>
    <t>Tomko Ján</t>
  </si>
  <si>
    <t>Labaš Karol</t>
  </si>
  <si>
    <t>Geoma Košice</t>
  </si>
  <si>
    <t>Dubovský Pavol</t>
  </si>
  <si>
    <t>ŠK Podbiel</t>
  </si>
  <si>
    <t>Volovar Michal</t>
  </si>
  <si>
    <t>Rada Ladislav</t>
  </si>
  <si>
    <t xml:space="preserve">Lipovský Vladislav </t>
  </si>
  <si>
    <t>Bačík Peter</t>
  </si>
  <si>
    <t>Semanová Zlatica</t>
  </si>
  <si>
    <t>Jurčišin Mikuláš</t>
  </si>
  <si>
    <t>Prepletaj nôžkami Bardejov</t>
  </si>
  <si>
    <t>Vaľo Peter</t>
  </si>
  <si>
    <t>ECM Michalovce</t>
  </si>
  <si>
    <t>Lipovský Ľubomír</t>
  </si>
  <si>
    <t>BK Spartak Medzev</t>
  </si>
  <si>
    <t>Trebišov</t>
  </si>
  <si>
    <t>Metropol Košice</t>
  </si>
  <si>
    <t>OŠK Tušice</t>
  </si>
  <si>
    <t>Pavlov Ľubomír</t>
  </si>
  <si>
    <t>Bradovková Zuzana</t>
  </si>
  <si>
    <t>Lipovský Jozef</t>
  </si>
  <si>
    <t>15 km</t>
  </si>
  <si>
    <t>10 km</t>
  </si>
  <si>
    <t>juniori</t>
  </si>
  <si>
    <t>muži nad 70 r.</t>
  </si>
  <si>
    <t>Malejčík Jozef</t>
  </si>
  <si>
    <t>Jenkovce</t>
  </si>
  <si>
    <t>Božová Danica</t>
  </si>
  <si>
    <t>AO Svit</t>
  </si>
  <si>
    <t>Ružinský Jaroslav</t>
  </si>
  <si>
    <t>OZ Bunkre</t>
  </si>
  <si>
    <t>Šoltýs Milan</t>
  </si>
  <si>
    <t>Batizovce</t>
  </si>
  <si>
    <t>Chomaničová Kamila</t>
  </si>
  <si>
    <t>ŠK Kolonica</t>
  </si>
  <si>
    <t>SOŠT Mi-R.Hámre</t>
  </si>
  <si>
    <t>Ondričko Milan</t>
  </si>
  <si>
    <t>Majoroš Štefan</t>
  </si>
  <si>
    <t>Vilhan Peter</t>
  </si>
  <si>
    <t>Kováč Peter</t>
  </si>
  <si>
    <t>Chomanič Pavol</t>
  </si>
  <si>
    <t>beháme.sk</t>
  </si>
  <si>
    <t>Bernát Jaroslav</t>
  </si>
  <si>
    <t>Pastor Eugen</t>
  </si>
  <si>
    <t>Semaník Ján</t>
  </si>
  <si>
    <t>ATU Košice</t>
  </si>
  <si>
    <t>Vyšňovský Patrik</t>
  </si>
  <si>
    <t>Mýtnik Gabriel</t>
  </si>
  <si>
    <t>Mýtnik Ján</t>
  </si>
  <si>
    <t>Hučko Ondrej</t>
  </si>
  <si>
    <t>Mockovčiak Marek</t>
  </si>
  <si>
    <t>VÚ 1007 Prešov</t>
  </si>
  <si>
    <t>Farkaš Peter</t>
  </si>
  <si>
    <t>Jastrabie</t>
  </si>
  <si>
    <t>Lami Michal</t>
  </si>
  <si>
    <t>Labašová Katarína</t>
  </si>
  <si>
    <t>Ištvánik Juraj</t>
  </si>
  <si>
    <t>AK Spartak Dubnica n/Váhom</t>
  </si>
  <si>
    <t>Vranov nad Topľou</t>
  </si>
  <si>
    <t>Madár Pavol</t>
  </si>
  <si>
    <t>JM</t>
  </si>
  <si>
    <t>Korotvičková Zuzana</t>
  </si>
  <si>
    <t>Lukáč Karol</t>
  </si>
  <si>
    <t>MK Košice</t>
  </si>
  <si>
    <t>Rataj Adam</t>
  </si>
  <si>
    <t>Kežmarok</t>
  </si>
  <si>
    <t>Balogh Vladimír</t>
  </si>
  <si>
    <t>ŠK Budimír</t>
  </si>
  <si>
    <t>Fazekaš Martin</t>
  </si>
  <si>
    <t>Ľadoborci Vranov nad Vranov</t>
  </si>
  <si>
    <t>Hrubovská Miroslava</t>
  </si>
  <si>
    <t>Královská Lenka</t>
  </si>
  <si>
    <t>Seligová Beáta</t>
  </si>
  <si>
    <t>Onofrej Erik</t>
  </si>
  <si>
    <t>Macinská Jana</t>
  </si>
  <si>
    <t>Spider Porúbka</t>
  </si>
  <si>
    <t>Galajda Ján</t>
  </si>
  <si>
    <t>Si-ga-lu-bu</t>
  </si>
  <si>
    <t>Baloga Jaroslav</t>
  </si>
  <si>
    <t>Fox Team KB Prešov</t>
  </si>
  <si>
    <t>Baloga Matej</t>
  </si>
  <si>
    <t>Vaľo Ján</t>
  </si>
  <si>
    <t xml:space="preserve">Habura Martin </t>
  </si>
  <si>
    <t>OŠK Tušice - TNV</t>
  </si>
  <si>
    <t>Schriffel Zuzana</t>
  </si>
  <si>
    <t>Valkošáková Natália</t>
  </si>
  <si>
    <t>Kundravý Marek</t>
  </si>
  <si>
    <t>SSM team Strážske</t>
  </si>
  <si>
    <t>Rohaľ Ján</t>
  </si>
  <si>
    <t>Výsledková listina "Laboreckej pätnástky" zo dňa 28.  júla 2013</t>
  </si>
  <si>
    <t>juniorky</t>
  </si>
  <si>
    <t>Hlavný rozhodca: Buc Peter 0905 299 189 peter.buc59@gmail.com</t>
  </si>
  <si>
    <t>Výsledky spracovala: Bucová Anna 09185 413 165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</si>
</sst>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4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40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21" fontId="22" fillId="0" borderId="10" xfId="0" applyNumberFormat="1" applyFont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21" fontId="32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21" fontId="34" fillId="0" borderId="1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21" fontId="35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0" fillId="0" borderId="13" xfId="0" applyFont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30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21" fontId="22" fillId="0" borderId="15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6" fillId="0" borderId="17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/>
    </xf>
    <xf numFmtId="0" fontId="30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1" fontId="0" fillId="0" borderId="15" xfId="0" applyNumberFormat="1" applyFont="1" applyBorder="1" applyAlignment="1">
      <alignment horizontal="center"/>
    </xf>
    <xf numFmtId="0" fontId="30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2">
      <selection activeCell="A8" sqref="A8:I8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9.8515625" style="7" customWidth="1"/>
    <col min="4" max="4" width="4.57421875" style="3" customWidth="1"/>
    <col min="5" max="5" width="8.28125" style="3" customWidth="1"/>
    <col min="6" max="6" width="21.7109375" style="2" customWidth="1"/>
    <col min="7" max="7" width="6.7109375" style="3" customWidth="1"/>
    <col min="8" max="8" width="6.57421875" style="3" customWidth="1"/>
    <col min="9" max="9" width="11.28125" style="32" customWidth="1"/>
    <col min="10" max="16384" width="8.8515625" style="7" customWidth="1"/>
  </cols>
  <sheetData>
    <row r="1" spans="4:5" ht="14.25" customHeight="1" hidden="1">
      <c r="D1" s="3" t="s">
        <v>6</v>
      </c>
      <c r="E1" s="3">
        <v>2013</v>
      </c>
    </row>
    <row r="2" ht="2.25" customHeight="1"/>
    <row r="3" spans="1:9" ht="18" customHeight="1">
      <c r="A3" s="97" t="s">
        <v>149</v>
      </c>
      <c r="B3" s="97"/>
      <c r="C3" s="97"/>
      <c r="D3" s="97"/>
      <c r="E3" s="97"/>
      <c r="F3" s="97"/>
      <c r="G3" s="97"/>
      <c r="H3" s="97"/>
      <c r="I3" s="97"/>
    </row>
    <row r="4" spans="3:6" ht="9" customHeight="1">
      <c r="C4" s="32"/>
      <c r="F4" s="3"/>
    </row>
    <row r="5" spans="1:10" ht="18" customHeight="1">
      <c r="A5" s="98" t="s">
        <v>57</v>
      </c>
      <c r="B5" s="98"/>
      <c r="C5" s="98"/>
      <c r="D5" s="98"/>
      <c r="E5" s="98"/>
      <c r="F5" s="98"/>
      <c r="G5" s="98"/>
      <c r="H5" s="98"/>
      <c r="I5" s="98"/>
      <c r="J5" s="11"/>
    </row>
    <row r="6" spans="1:9" ht="18" customHeight="1">
      <c r="A6" s="42" t="s">
        <v>81</v>
      </c>
      <c r="B6" s="10"/>
      <c r="C6" s="33"/>
      <c r="D6" s="6"/>
      <c r="E6" s="10"/>
      <c r="F6" s="10"/>
      <c r="G6" s="6"/>
      <c r="H6" s="6"/>
      <c r="I6" s="33"/>
    </row>
    <row r="7" spans="1:9" ht="12" customHeight="1" thickBot="1">
      <c r="A7" s="6"/>
      <c r="B7" s="10"/>
      <c r="C7" s="33"/>
      <c r="D7" s="6"/>
      <c r="E7" s="10"/>
      <c r="F7" s="10"/>
      <c r="G7" s="6"/>
      <c r="H7" s="6"/>
      <c r="I7" s="33"/>
    </row>
    <row r="8" spans="1:9" ht="24" customHeight="1" thickBot="1">
      <c r="A8" s="81" t="s">
        <v>55</v>
      </c>
      <c r="B8" s="82" t="s">
        <v>8</v>
      </c>
      <c r="C8" s="83" t="s">
        <v>0</v>
      </c>
      <c r="D8" s="84" t="s">
        <v>5</v>
      </c>
      <c r="E8" s="85" t="s">
        <v>39</v>
      </c>
      <c r="F8" s="86" t="s">
        <v>1</v>
      </c>
      <c r="G8" s="89" t="s">
        <v>7</v>
      </c>
      <c r="H8" s="87" t="s">
        <v>56</v>
      </c>
      <c r="I8" s="90" t="s">
        <v>2</v>
      </c>
    </row>
    <row r="9" spans="1:9" s="25" customFormat="1" ht="18" customHeight="1">
      <c r="A9" s="77">
        <v>1</v>
      </c>
      <c r="B9" s="77">
        <v>31</v>
      </c>
      <c r="C9" s="78" t="s">
        <v>114</v>
      </c>
      <c r="D9" s="77" t="s">
        <v>3</v>
      </c>
      <c r="E9" s="77">
        <v>1986</v>
      </c>
      <c r="F9" s="79" t="s">
        <v>17</v>
      </c>
      <c r="G9" s="77" t="str">
        <f aca="true" t="shared" si="0" ref="G9:G40">IF($D9="m",IF($E$1-$E9&gt;18,IF($E$1-$E9&lt;40,"A",IF($E$1-$E9&gt;49,IF($E$1-$E9&gt;59,IF($E$1-$E9&gt;69,"E","D"),"C"),"B")),"JM"),IF($E$1-$E9&gt;18,IF($E$1-$E9&lt;40,"F",IF($E$1-$E9&lt;50,"G","H")),"JŽ"))</f>
        <v>A</v>
      </c>
      <c r="H9" s="77">
        <f>COUNTIF($E$9:$G9,$G9)</f>
        <v>1</v>
      </c>
      <c r="I9" s="80">
        <v>0.03832175925925926</v>
      </c>
    </row>
    <row r="10" spans="1:9" s="62" customFormat="1" ht="18" customHeight="1">
      <c r="A10" s="58">
        <v>2</v>
      </c>
      <c r="B10" s="58">
        <v>35</v>
      </c>
      <c r="C10" s="59" t="s">
        <v>116</v>
      </c>
      <c r="D10" s="58" t="s">
        <v>3</v>
      </c>
      <c r="E10" s="58">
        <v>1978</v>
      </c>
      <c r="F10" s="60" t="s">
        <v>117</v>
      </c>
      <c r="G10" s="58" t="str">
        <f t="shared" si="0"/>
        <v>A</v>
      </c>
      <c r="H10" s="58">
        <f>COUNTIF($E$9:$G10,$G10)</f>
        <v>2</v>
      </c>
      <c r="I10" s="61">
        <v>0.038356481481481484</v>
      </c>
    </row>
    <row r="11" spans="1:9" s="25" customFormat="1" ht="18" customHeight="1">
      <c r="A11" s="47">
        <v>3</v>
      </c>
      <c r="B11" s="47">
        <v>14</v>
      </c>
      <c r="C11" s="50" t="s">
        <v>25</v>
      </c>
      <c r="D11" s="47" t="s">
        <v>3</v>
      </c>
      <c r="E11" s="47">
        <v>1970</v>
      </c>
      <c r="F11" s="51" t="s">
        <v>26</v>
      </c>
      <c r="G11" s="47" t="str">
        <f t="shared" si="0"/>
        <v>B</v>
      </c>
      <c r="H11" s="47">
        <f>COUNTIF($E$9:$G11,$G11)</f>
        <v>1</v>
      </c>
      <c r="I11" s="52">
        <v>0.039976851851851854</v>
      </c>
    </row>
    <row r="12" spans="1:9" s="57" customFormat="1" ht="18" customHeight="1">
      <c r="A12" s="49">
        <v>4</v>
      </c>
      <c r="B12" s="49">
        <v>28</v>
      </c>
      <c r="C12" s="54" t="s">
        <v>110</v>
      </c>
      <c r="D12" s="49" t="s">
        <v>3</v>
      </c>
      <c r="E12" s="49">
        <v>1978</v>
      </c>
      <c r="F12" s="55" t="s">
        <v>111</v>
      </c>
      <c r="G12" s="49" t="str">
        <f t="shared" si="0"/>
        <v>A</v>
      </c>
      <c r="H12" s="49">
        <f>COUNTIF($E$9:$G12,$G12)</f>
        <v>3</v>
      </c>
      <c r="I12" s="56">
        <v>0.040879629629629634</v>
      </c>
    </row>
    <row r="13" spans="1:9" s="25" customFormat="1" ht="18" customHeight="1">
      <c r="A13" s="47">
        <v>5</v>
      </c>
      <c r="B13" s="47">
        <v>48</v>
      </c>
      <c r="C13" s="50" t="s">
        <v>9</v>
      </c>
      <c r="D13" s="47" t="s">
        <v>3</v>
      </c>
      <c r="E13" s="47">
        <v>1961</v>
      </c>
      <c r="F13" s="51" t="s">
        <v>127</v>
      </c>
      <c r="G13" s="47" t="str">
        <f t="shared" si="0"/>
        <v>C</v>
      </c>
      <c r="H13" s="47">
        <f>COUNTIF($E$9:$G13,$G13)</f>
        <v>1</v>
      </c>
      <c r="I13" s="52">
        <v>0.04123842592592592</v>
      </c>
    </row>
    <row r="14" spans="1:9" ht="18" customHeight="1">
      <c r="A14" s="5">
        <v>6</v>
      </c>
      <c r="B14" s="5">
        <v>19</v>
      </c>
      <c r="C14" s="35" t="s">
        <v>100</v>
      </c>
      <c r="D14" s="5" t="s">
        <v>3</v>
      </c>
      <c r="E14" s="5">
        <v>1992</v>
      </c>
      <c r="F14" s="4" t="s">
        <v>101</v>
      </c>
      <c r="G14" s="5" t="str">
        <f t="shared" si="0"/>
        <v>A</v>
      </c>
      <c r="H14" s="5">
        <f>COUNTIF($E$9:$G14,$G14)</f>
        <v>4</v>
      </c>
      <c r="I14" s="44">
        <v>0.041296296296296296</v>
      </c>
    </row>
    <row r="15" spans="1:9" ht="18" customHeight="1">
      <c r="A15" s="5">
        <v>7</v>
      </c>
      <c r="B15" s="5">
        <v>24</v>
      </c>
      <c r="C15" s="35" t="s">
        <v>106</v>
      </c>
      <c r="D15" s="5" t="s">
        <v>3</v>
      </c>
      <c r="E15" s="5">
        <v>1991</v>
      </c>
      <c r="F15" s="4" t="s">
        <v>105</v>
      </c>
      <c r="G15" s="5" t="str">
        <f t="shared" si="0"/>
        <v>A</v>
      </c>
      <c r="H15" s="5">
        <f>COUNTIF($E$9:$G15,$G15)</f>
        <v>5</v>
      </c>
      <c r="I15" s="44">
        <v>0.04155092592592593</v>
      </c>
    </row>
    <row r="16" spans="1:9" s="62" customFormat="1" ht="18" customHeight="1">
      <c r="A16" s="58">
        <v>8</v>
      </c>
      <c r="B16" s="58">
        <v>15</v>
      </c>
      <c r="C16" s="59" t="s">
        <v>96</v>
      </c>
      <c r="D16" s="58" t="s">
        <v>3</v>
      </c>
      <c r="E16" s="58">
        <v>1973</v>
      </c>
      <c r="F16" s="60" t="s">
        <v>42</v>
      </c>
      <c r="G16" s="58" t="str">
        <f t="shared" si="0"/>
        <v>B</v>
      </c>
      <c r="H16" s="58">
        <f>COUNTIF($E$9:$G16,$G16)</f>
        <v>2</v>
      </c>
      <c r="I16" s="61">
        <v>0.04171296296296296</v>
      </c>
    </row>
    <row r="17" spans="1:9" s="62" customFormat="1" ht="18" customHeight="1">
      <c r="A17" s="58">
        <v>9</v>
      </c>
      <c r="B17" s="58">
        <v>58</v>
      </c>
      <c r="C17" s="59" t="s">
        <v>10</v>
      </c>
      <c r="D17" s="58" t="s">
        <v>3</v>
      </c>
      <c r="E17" s="58">
        <v>1962</v>
      </c>
      <c r="F17" s="60" t="s">
        <v>11</v>
      </c>
      <c r="G17" s="58" t="str">
        <f t="shared" si="0"/>
        <v>C</v>
      </c>
      <c r="H17" s="58">
        <f>COUNTIF($E$9:$G17,$G17)</f>
        <v>2</v>
      </c>
      <c r="I17" s="61">
        <v>0.042777777777777776</v>
      </c>
    </row>
    <row r="18" spans="1:9" s="57" customFormat="1" ht="18" customHeight="1">
      <c r="A18" s="49">
        <v>10</v>
      </c>
      <c r="B18" s="49">
        <v>47</v>
      </c>
      <c r="C18" s="54" t="s">
        <v>126</v>
      </c>
      <c r="D18" s="49" t="s">
        <v>3</v>
      </c>
      <c r="E18" s="49">
        <v>1963</v>
      </c>
      <c r="F18" s="55" t="s">
        <v>40</v>
      </c>
      <c r="G18" s="49" t="str">
        <f t="shared" si="0"/>
        <v>C</v>
      </c>
      <c r="H18" s="49">
        <f>COUNTIF($E$9:$G18,$G18)</f>
        <v>3</v>
      </c>
      <c r="I18" s="56">
        <v>0.04288194444444444</v>
      </c>
    </row>
    <row r="19" spans="1:9" s="57" customFormat="1" ht="18" customHeight="1">
      <c r="A19" s="49">
        <v>11</v>
      </c>
      <c r="B19" s="49">
        <v>11</v>
      </c>
      <c r="C19" s="54" t="s">
        <v>62</v>
      </c>
      <c r="D19" s="49" t="s">
        <v>3</v>
      </c>
      <c r="E19" s="49">
        <v>1967</v>
      </c>
      <c r="F19" s="55" t="s">
        <v>63</v>
      </c>
      <c r="G19" s="49" t="str">
        <f t="shared" si="0"/>
        <v>B</v>
      </c>
      <c r="H19" s="49">
        <f>COUNTIF($E$9:$G19,$G19)</f>
        <v>3</v>
      </c>
      <c r="I19" s="56">
        <v>0.043773148148148144</v>
      </c>
    </row>
    <row r="20" spans="1:9" ht="18" customHeight="1">
      <c r="A20" s="5">
        <v>12</v>
      </c>
      <c r="B20" s="5">
        <v>59</v>
      </c>
      <c r="C20" s="35" t="s">
        <v>133</v>
      </c>
      <c r="D20" s="5" t="s">
        <v>3</v>
      </c>
      <c r="E20" s="5">
        <v>1981</v>
      </c>
      <c r="F20" s="4" t="s">
        <v>12</v>
      </c>
      <c r="G20" s="5" t="str">
        <f t="shared" si="0"/>
        <v>A</v>
      </c>
      <c r="H20" s="5">
        <f>COUNTIF($E$9:$G20,$G20)</f>
        <v>6</v>
      </c>
      <c r="I20" s="44">
        <v>0.04386574074074074</v>
      </c>
    </row>
    <row r="21" spans="1:9" s="25" customFormat="1" ht="18" customHeight="1">
      <c r="A21" s="47">
        <v>13</v>
      </c>
      <c r="B21" s="47">
        <v>33</v>
      </c>
      <c r="C21" s="50" t="s">
        <v>115</v>
      </c>
      <c r="D21" s="47" t="s">
        <v>4</v>
      </c>
      <c r="E21" s="47">
        <v>1983</v>
      </c>
      <c r="F21" s="51" t="s">
        <v>61</v>
      </c>
      <c r="G21" s="47" t="str">
        <f t="shared" si="0"/>
        <v>F</v>
      </c>
      <c r="H21" s="47">
        <f>COUNTIF($E$9:$G21,$G21)</f>
        <v>1</v>
      </c>
      <c r="I21" s="52">
        <v>0.044432870370370366</v>
      </c>
    </row>
    <row r="22" spans="1:9" ht="18" customHeight="1">
      <c r="A22" s="5">
        <v>14</v>
      </c>
      <c r="B22" s="5">
        <v>67</v>
      </c>
      <c r="C22" s="35" t="s">
        <v>66</v>
      </c>
      <c r="D22" s="5" t="s">
        <v>3</v>
      </c>
      <c r="E22" s="5">
        <v>1969</v>
      </c>
      <c r="F22" s="4" t="s">
        <v>14</v>
      </c>
      <c r="G22" s="5" t="str">
        <f t="shared" si="0"/>
        <v>B</v>
      </c>
      <c r="H22" s="5">
        <f>COUNTIF($E$9:$G22,$G22)</f>
        <v>4</v>
      </c>
      <c r="I22" s="44">
        <v>0.04474537037037037</v>
      </c>
    </row>
    <row r="23" spans="1:9" ht="18" customHeight="1">
      <c r="A23" s="5">
        <v>15</v>
      </c>
      <c r="B23" s="5">
        <v>39</v>
      </c>
      <c r="C23" s="35" t="s">
        <v>60</v>
      </c>
      <c r="D23" s="5" t="s">
        <v>3</v>
      </c>
      <c r="E23" s="5">
        <v>1954</v>
      </c>
      <c r="F23" s="4" t="s">
        <v>61</v>
      </c>
      <c r="G23" s="5" t="str">
        <f t="shared" si="0"/>
        <v>C</v>
      </c>
      <c r="H23" s="5">
        <f>COUNTIF($E$9:$G23,$G23)</f>
        <v>4</v>
      </c>
      <c r="I23" s="44">
        <v>0.04547453703703704</v>
      </c>
    </row>
    <row r="24" spans="1:9" ht="18" customHeight="1">
      <c r="A24" s="5">
        <v>16</v>
      </c>
      <c r="B24" s="5">
        <v>23</v>
      </c>
      <c r="C24" s="35" t="s">
        <v>64</v>
      </c>
      <c r="D24" s="5" t="s">
        <v>3</v>
      </c>
      <c r="E24" s="5">
        <v>1991</v>
      </c>
      <c r="F24" s="4" t="s">
        <v>46</v>
      </c>
      <c r="G24" s="5" t="str">
        <f t="shared" si="0"/>
        <v>A</v>
      </c>
      <c r="H24" s="5">
        <f>COUNTIF($E$9:$G24,$G24)</f>
        <v>7</v>
      </c>
      <c r="I24" s="44">
        <v>0.045613425925925925</v>
      </c>
    </row>
    <row r="25" spans="1:9" s="25" customFormat="1" ht="18" customHeight="1">
      <c r="A25" s="47">
        <v>17</v>
      </c>
      <c r="B25" s="47">
        <v>62</v>
      </c>
      <c r="C25" s="50" t="s">
        <v>38</v>
      </c>
      <c r="D25" s="47" t="s">
        <v>3</v>
      </c>
      <c r="E25" s="47">
        <v>1950</v>
      </c>
      <c r="F25" s="51" t="s">
        <v>33</v>
      </c>
      <c r="G25" s="47" t="str">
        <f t="shared" si="0"/>
        <v>D</v>
      </c>
      <c r="H25" s="47">
        <f>COUNTIF($E$9:$G25,$G25)</f>
        <v>1</v>
      </c>
      <c r="I25" s="52">
        <v>0.04612268518518519</v>
      </c>
    </row>
    <row r="26" spans="1:9" s="62" customFormat="1" ht="18" customHeight="1">
      <c r="A26" s="58">
        <v>18</v>
      </c>
      <c r="B26" s="58">
        <v>41</v>
      </c>
      <c r="C26" s="59" t="s">
        <v>121</v>
      </c>
      <c r="D26" s="58" t="s">
        <v>4</v>
      </c>
      <c r="E26" s="58">
        <v>1979</v>
      </c>
      <c r="F26" s="60" t="s">
        <v>40</v>
      </c>
      <c r="G26" s="58" t="str">
        <f t="shared" si="0"/>
        <v>F</v>
      </c>
      <c r="H26" s="58">
        <f>COUNTIF($E$9:$G26,$G26)</f>
        <v>2</v>
      </c>
      <c r="I26" s="61">
        <v>0.046504629629629625</v>
      </c>
    </row>
    <row r="27" spans="1:9" s="57" customFormat="1" ht="18" customHeight="1">
      <c r="A27" s="49">
        <v>19</v>
      </c>
      <c r="B27" s="49">
        <v>60</v>
      </c>
      <c r="C27" s="54" t="s">
        <v>134</v>
      </c>
      <c r="D27" s="49" t="s">
        <v>4</v>
      </c>
      <c r="E27" s="49">
        <v>1986</v>
      </c>
      <c r="F27" s="55" t="s">
        <v>105</v>
      </c>
      <c r="G27" s="49" t="str">
        <f t="shared" si="0"/>
        <v>F</v>
      </c>
      <c r="H27" s="49">
        <f>COUNTIF($E$9:$G27,$G27)</f>
        <v>3</v>
      </c>
      <c r="I27" s="56">
        <v>0.046898148148148154</v>
      </c>
    </row>
    <row r="28" spans="1:9" s="62" customFormat="1" ht="18" customHeight="1">
      <c r="A28" s="58">
        <v>20</v>
      </c>
      <c r="B28" s="58">
        <v>38</v>
      </c>
      <c r="C28" s="59" t="s">
        <v>119</v>
      </c>
      <c r="D28" s="58" t="s">
        <v>3</v>
      </c>
      <c r="E28" s="58">
        <v>1951</v>
      </c>
      <c r="F28" s="60" t="s">
        <v>40</v>
      </c>
      <c r="G28" s="58" t="str">
        <f t="shared" si="0"/>
        <v>D</v>
      </c>
      <c r="H28" s="58">
        <f>COUNTIF($E$9:$G28,$G28)</f>
        <v>2</v>
      </c>
      <c r="I28" s="61">
        <v>0.04708333333333333</v>
      </c>
    </row>
    <row r="29" spans="1:9" ht="18" customHeight="1">
      <c r="A29" s="5">
        <v>21</v>
      </c>
      <c r="B29" s="5">
        <v>65</v>
      </c>
      <c r="C29" s="35" t="s">
        <v>59</v>
      </c>
      <c r="D29" s="5" t="s">
        <v>3</v>
      </c>
      <c r="E29" s="5">
        <v>1973</v>
      </c>
      <c r="F29" s="4" t="s">
        <v>14</v>
      </c>
      <c r="G29" s="5" t="str">
        <f t="shared" si="0"/>
        <v>B</v>
      </c>
      <c r="H29" s="5">
        <f>COUNTIF($E$9:$G29,$G29)</f>
        <v>5</v>
      </c>
      <c r="I29" s="44">
        <v>0.047094907407407405</v>
      </c>
    </row>
    <row r="30" spans="1:9" s="57" customFormat="1" ht="18" customHeight="1">
      <c r="A30" s="49">
        <v>22</v>
      </c>
      <c r="B30" s="49">
        <v>53</v>
      </c>
      <c r="C30" s="54" t="s">
        <v>65</v>
      </c>
      <c r="D30" s="49" t="s">
        <v>3</v>
      </c>
      <c r="E30" s="49">
        <v>1953</v>
      </c>
      <c r="F30" s="55" t="s">
        <v>14</v>
      </c>
      <c r="G30" s="49" t="str">
        <f t="shared" si="0"/>
        <v>D</v>
      </c>
      <c r="H30" s="49">
        <f>COUNTIF($E$9:$G30,$G30)</f>
        <v>3</v>
      </c>
      <c r="I30" s="56">
        <v>0.048171296296296295</v>
      </c>
    </row>
    <row r="31" spans="1:9" ht="18" customHeight="1">
      <c r="A31" s="5">
        <v>23</v>
      </c>
      <c r="B31" s="5">
        <v>8</v>
      </c>
      <c r="C31" s="35" t="s">
        <v>18</v>
      </c>
      <c r="D31" s="5" t="s">
        <v>3</v>
      </c>
      <c r="E31" s="5">
        <v>1949</v>
      </c>
      <c r="F31" s="4" t="s">
        <v>16</v>
      </c>
      <c r="G31" s="5" t="str">
        <f t="shared" si="0"/>
        <v>D</v>
      </c>
      <c r="H31" s="5">
        <f>COUNTIF($E$9:$G31,$G31)</f>
        <v>4</v>
      </c>
      <c r="I31" s="44">
        <v>0.048761574074074075</v>
      </c>
    </row>
    <row r="32" spans="1:9" ht="18" customHeight="1">
      <c r="A32" s="5">
        <v>24</v>
      </c>
      <c r="B32" s="5">
        <v>27</v>
      </c>
      <c r="C32" s="35" t="s">
        <v>109</v>
      </c>
      <c r="D32" s="5" t="s">
        <v>3</v>
      </c>
      <c r="E32" s="5">
        <v>1985</v>
      </c>
      <c r="F32" s="4" t="s">
        <v>17</v>
      </c>
      <c r="G32" s="5" t="str">
        <f t="shared" si="0"/>
        <v>A</v>
      </c>
      <c r="H32" s="5">
        <f>COUNTIF($E$9:$G32,$G32)</f>
        <v>8</v>
      </c>
      <c r="I32" s="44">
        <v>0.0497337962962963</v>
      </c>
    </row>
    <row r="33" spans="1:9" ht="18" customHeight="1">
      <c r="A33" s="5">
        <v>25</v>
      </c>
      <c r="B33" s="5">
        <v>6</v>
      </c>
      <c r="C33" s="35" t="s">
        <v>37</v>
      </c>
      <c r="D33" s="5" t="s">
        <v>3</v>
      </c>
      <c r="E33" s="5">
        <v>1956</v>
      </c>
      <c r="F33" s="4" t="s">
        <v>22</v>
      </c>
      <c r="G33" s="5" t="str">
        <f t="shared" si="0"/>
        <v>C</v>
      </c>
      <c r="H33" s="5">
        <f>COUNTIF($E$9:$G33,$G33)</f>
        <v>5</v>
      </c>
      <c r="I33" s="44">
        <v>0.04988425925925926</v>
      </c>
    </row>
    <row r="34" spans="1:9" ht="18" customHeight="1">
      <c r="A34" s="5">
        <v>26</v>
      </c>
      <c r="B34" s="5">
        <v>9</v>
      </c>
      <c r="C34" s="35" t="s">
        <v>15</v>
      </c>
      <c r="D34" s="5" t="s">
        <v>3</v>
      </c>
      <c r="E34" s="5">
        <v>1955</v>
      </c>
      <c r="F34" s="4" t="s">
        <v>16</v>
      </c>
      <c r="G34" s="5" t="str">
        <f t="shared" si="0"/>
        <v>C</v>
      </c>
      <c r="H34" s="5">
        <f>COUNTIF($E$9:$G34,$G34)</f>
        <v>6</v>
      </c>
      <c r="I34" s="44">
        <v>0.05078703703703704</v>
      </c>
    </row>
    <row r="35" spans="1:9" ht="18" customHeight="1">
      <c r="A35" s="5">
        <v>27</v>
      </c>
      <c r="B35" s="5">
        <v>1</v>
      </c>
      <c r="C35" s="35" t="s">
        <v>89</v>
      </c>
      <c r="D35" s="5" t="s">
        <v>3</v>
      </c>
      <c r="E35" s="5">
        <v>1985</v>
      </c>
      <c r="F35" s="4" t="s">
        <v>90</v>
      </c>
      <c r="G35" s="5" t="str">
        <f t="shared" si="0"/>
        <v>A</v>
      </c>
      <c r="H35" s="5">
        <f>COUNTIF($E$9:$G35,$G35)</f>
        <v>9</v>
      </c>
      <c r="I35" s="44">
        <v>0.050914351851851856</v>
      </c>
    </row>
    <row r="36" spans="1:9" ht="18" customHeight="1">
      <c r="A36" s="5">
        <v>28</v>
      </c>
      <c r="B36" s="5">
        <v>13</v>
      </c>
      <c r="C36" s="35" t="s">
        <v>43</v>
      </c>
      <c r="D36" s="5" t="s">
        <v>3</v>
      </c>
      <c r="E36" s="5">
        <v>1967</v>
      </c>
      <c r="F36" s="4" t="s">
        <v>42</v>
      </c>
      <c r="G36" s="5" t="str">
        <f t="shared" si="0"/>
        <v>B</v>
      </c>
      <c r="H36" s="5">
        <f>COUNTIF($E$9:$G36,$G36)</f>
        <v>6</v>
      </c>
      <c r="I36" s="44">
        <v>0.05096064814814815</v>
      </c>
    </row>
    <row r="37" spans="1:9" ht="18" customHeight="1">
      <c r="A37" s="5">
        <v>29</v>
      </c>
      <c r="B37" s="5">
        <v>12</v>
      </c>
      <c r="C37" s="35" t="s">
        <v>41</v>
      </c>
      <c r="D37" s="5" t="s">
        <v>3</v>
      </c>
      <c r="E37" s="5">
        <v>1961</v>
      </c>
      <c r="F37" s="4" t="s">
        <v>95</v>
      </c>
      <c r="G37" s="5" t="str">
        <f t="shared" si="0"/>
        <v>C</v>
      </c>
      <c r="H37" s="5">
        <f>COUNTIF($E$9:$G37,$G37)</f>
        <v>7</v>
      </c>
      <c r="I37" s="44">
        <v>0.051145833333333335</v>
      </c>
    </row>
    <row r="38" spans="1:9" ht="18" customHeight="1">
      <c r="A38" s="5">
        <v>30</v>
      </c>
      <c r="B38" s="5">
        <v>25</v>
      </c>
      <c r="C38" s="35" t="s">
        <v>107</v>
      </c>
      <c r="D38" s="5" t="s">
        <v>3</v>
      </c>
      <c r="E38" s="5">
        <v>1979</v>
      </c>
      <c r="F38" s="4" t="s">
        <v>14</v>
      </c>
      <c r="G38" s="5" t="str">
        <f t="shared" si="0"/>
        <v>A</v>
      </c>
      <c r="H38" s="5">
        <f>COUNTIF($E$9:$G38,$G38)</f>
        <v>10</v>
      </c>
      <c r="I38" s="44">
        <v>0.05133101851851852</v>
      </c>
    </row>
    <row r="39" spans="1:9" ht="18" customHeight="1">
      <c r="A39" s="5">
        <v>31</v>
      </c>
      <c r="B39" s="5">
        <v>55</v>
      </c>
      <c r="C39" s="35" t="s">
        <v>132</v>
      </c>
      <c r="D39" s="5" t="s">
        <v>4</v>
      </c>
      <c r="E39" s="5">
        <v>1980</v>
      </c>
      <c r="F39" s="4" t="s">
        <v>76</v>
      </c>
      <c r="G39" s="5" t="str">
        <f t="shared" si="0"/>
        <v>F</v>
      </c>
      <c r="H39" s="5">
        <f>COUNTIF($E$9:$G39,$G39)</f>
        <v>4</v>
      </c>
      <c r="I39" s="44">
        <v>0.05159722222222222</v>
      </c>
    </row>
    <row r="40" spans="1:9" ht="18" customHeight="1">
      <c r="A40" s="5">
        <v>32</v>
      </c>
      <c r="B40" s="5">
        <v>57</v>
      </c>
      <c r="C40" s="35" t="s">
        <v>45</v>
      </c>
      <c r="D40" s="5" t="s">
        <v>3</v>
      </c>
      <c r="E40" s="5">
        <v>1957</v>
      </c>
      <c r="F40" s="4" t="s">
        <v>58</v>
      </c>
      <c r="G40" s="5" t="str">
        <f t="shared" si="0"/>
        <v>C</v>
      </c>
      <c r="H40" s="5">
        <f>COUNTIF($E$9:$G40,$G40)</f>
        <v>8</v>
      </c>
      <c r="I40" s="44">
        <v>0.051643518518518526</v>
      </c>
    </row>
    <row r="41" spans="1:9" s="25" customFormat="1" ht="18" customHeight="1">
      <c r="A41" s="47">
        <v>33</v>
      </c>
      <c r="B41" s="47">
        <v>56</v>
      </c>
      <c r="C41" s="50" t="s">
        <v>20</v>
      </c>
      <c r="D41" s="47" t="s">
        <v>4</v>
      </c>
      <c r="E41" s="47">
        <v>1957</v>
      </c>
      <c r="F41" s="51" t="s">
        <v>21</v>
      </c>
      <c r="G41" s="47" t="str">
        <f aca="true" t="shared" si="1" ref="G41:G72">IF($D41="m",IF($E$1-$E41&gt;18,IF($E$1-$E41&lt;40,"A",IF($E$1-$E41&gt;49,IF($E$1-$E41&gt;59,IF($E$1-$E41&gt;69,"E","D"),"C"),"B")),"JM"),IF($E$1-$E41&gt;18,IF($E$1-$E41&lt;40,"F",IF($E$1-$E41&lt;50,"G","H")),"JŽ"))</f>
        <v>H</v>
      </c>
      <c r="H41" s="47">
        <f>COUNTIF($E$9:$G41,$G41)</f>
        <v>1</v>
      </c>
      <c r="I41" s="52">
        <v>0.05265046296296296</v>
      </c>
    </row>
    <row r="42" spans="1:9" ht="18" customHeight="1">
      <c r="A42" s="5">
        <v>34</v>
      </c>
      <c r="B42" s="5">
        <v>51</v>
      </c>
      <c r="C42" s="35" t="s">
        <v>130</v>
      </c>
      <c r="D42" s="5" t="s">
        <v>4</v>
      </c>
      <c r="E42" s="5">
        <v>1989</v>
      </c>
      <c r="F42" s="4" t="s">
        <v>118</v>
      </c>
      <c r="G42" s="5" t="str">
        <f t="shared" si="1"/>
        <v>F</v>
      </c>
      <c r="H42" s="5">
        <f>COUNTIF($E$9:$G42,$G42)</f>
        <v>5</v>
      </c>
      <c r="I42" s="44">
        <v>0.052905092592592594</v>
      </c>
    </row>
    <row r="43" spans="1:9" ht="18" customHeight="1">
      <c r="A43" s="5">
        <v>35</v>
      </c>
      <c r="B43" s="5">
        <v>5</v>
      </c>
      <c r="C43" s="35" t="s">
        <v>91</v>
      </c>
      <c r="D43" s="5" t="s">
        <v>3</v>
      </c>
      <c r="E43" s="5">
        <v>1972</v>
      </c>
      <c r="F43" s="4" t="s">
        <v>92</v>
      </c>
      <c r="G43" s="5" t="str">
        <f t="shared" si="1"/>
        <v>B</v>
      </c>
      <c r="H43" s="5">
        <f>COUNTIF($E$9:$G43,$G43)</f>
        <v>7</v>
      </c>
      <c r="I43" s="44">
        <v>0.05362268518518518</v>
      </c>
    </row>
    <row r="44" spans="1:9" ht="18" customHeight="1">
      <c r="A44" s="5">
        <v>36</v>
      </c>
      <c r="B44" s="5">
        <v>75</v>
      </c>
      <c r="C44" s="35" t="s">
        <v>145</v>
      </c>
      <c r="D44" s="5" t="s">
        <v>4</v>
      </c>
      <c r="E44" s="5">
        <v>1980</v>
      </c>
      <c r="F44" s="4" t="s">
        <v>75</v>
      </c>
      <c r="G44" s="5" t="str">
        <f t="shared" si="1"/>
        <v>F</v>
      </c>
      <c r="H44" s="5">
        <f>COUNTIF($E$9:$G44,$G44)</f>
        <v>6</v>
      </c>
      <c r="I44" s="44">
        <v>0.05362268518518518</v>
      </c>
    </row>
    <row r="45" spans="1:9" ht="18" customHeight="1">
      <c r="A45" s="5">
        <v>37</v>
      </c>
      <c r="B45" s="5">
        <v>52</v>
      </c>
      <c r="C45" s="35" t="s">
        <v>69</v>
      </c>
      <c r="D45" s="5" t="s">
        <v>3</v>
      </c>
      <c r="E45" s="5">
        <v>1958</v>
      </c>
      <c r="F45" s="4" t="s">
        <v>70</v>
      </c>
      <c r="G45" s="5" t="str">
        <f t="shared" si="1"/>
        <v>C</v>
      </c>
      <c r="H45" s="5">
        <f>COUNTIF($E$9:$G45,$G45)</f>
        <v>9</v>
      </c>
      <c r="I45" s="44">
        <v>0.053738425925925926</v>
      </c>
    </row>
    <row r="46" spans="1:9" ht="18" customHeight="1">
      <c r="A46" s="5">
        <v>38</v>
      </c>
      <c r="B46" s="5">
        <v>63</v>
      </c>
      <c r="C46" s="35" t="s">
        <v>52</v>
      </c>
      <c r="D46" s="5" t="s">
        <v>3</v>
      </c>
      <c r="E46" s="5">
        <v>1982</v>
      </c>
      <c r="F46" s="4" t="s">
        <v>135</v>
      </c>
      <c r="G46" s="5" t="str">
        <f t="shared" si="1"/>
        <v>A</v>
      </c>
      <c r="H46" s="5">
        <f>COUNTIF($E$9:$G46,$G46)</f>
        <v>11</v>
      </c>
      <c r="I46" s="44">
        <v>0.054155092592592595</v>
      </c>
    </row>
    <row r="47" spans="1:9" ht="18" customHeight="1">
      <c r="A47" s="5">
        <v>39</v>
      </c>
      <c r="B47" s="5">
        <v>3</v>
      </c>
      <c r="C47" s="35" t="s">
        <v>32</v>
      </c>
      <c r="D47" s="5" t="s">
        <v>3</v>
      </c>
      <c r="E47" s="5">
        <v>1963</v>
      </c>
      <c r="F47" s="4" t="s">
        <v>19</v>
      </c>
      <c r="G47" s="5" t="str">
        <f t="shared" si="1"/>
        <v>C</v>
      </c>
      <c r="H47" s="5">
        <f>COUNTIF($E$9:$G47,$G47)</f>
        <v>10</v>
      </c>
      <c r="I47" s="44">
        <v>0.05420138888888889</v>
      </c>
    </row>
    <row r="48" spans="1:9" ht="18" customHeight="1">
      <c r="A48" s="5">
        <v>40</v>
      </c>
      <c r="B48" s="5">
        <v>78</v>
      </c>
      <c r="C48" s="35" t="s">
        <v>148</v>
      </c>
      <c r="D48" s="5" t="s">
        <v>3</v>
      </c>
      <c r="E48" s="5">
        <v>1978</v>
      </c>
      <c r="F48" s="4" t="s">
        <v>14</v>
      </c>
      <c r="G48" s="5" t="str">
        <f t="shared" si="1"/>
        <v>A</v>
      </c>
      <c r="H48" s="5">
        <f>COUNTIF($E$9:$G48,$G48)</f>
        <v>12</v>
      </c>
      <c r="I48" s="44">
        <v>0.054537037037037044</v>
      </c>
    </row>
    <row r="49" spans="1:9" ht="18" customHeight="1">
      <c r="A49" s="5">
        <v>41</v>
      </c>
      <c r="B49" s="5">
        <v>18</v>
      </c>
      <c r="C49" s="35" t="s">
        <v>99</v>
      </c>
      <c r="D49" s="5" t="s">
        <v>3</v>
      </c>
      <c r="E49" s="5">
        <v>1986</v>
      </c>
      <c r="F49" s="4" t="s">
        <v>17</v>
      </c>
      <c r="G49" s="5" t="str">
        <f t="shared" si="1"/>
        <v>A</v>
      </c>
      <c r="H49" s="5">
        <f>COUNTIF($E$9:$G49,$G49)</f>
        <v>13</v>
      </c>
      <c r="I49" s="44">
        <v>0.05474537037037037</v>
      </c>
    </row>
    <row r="50" spans="1:9" ht="18" customHeight="1">
      <c r="A50" s="5">
        <v>42</v>
      </c>
      <c r="B50" s="5">
        <v>43</v>
      </c>
      <c r="C50" s="35" t="s">
        <v>122</v>
      </c>
      <c r="D50" s="5" t="s">
        <v>3</v>
      </c>
      <c r="E50" s="5">
        <v>1962</v>
      </c>
      <c r="F50" s="4" t="s">
        <v>123</v>
      </c>
      <c r="G50" s="5" t="str">
        <f t="shared" si="1"/>
        <v>C</v>
      </c>
      <c r="H50" s="5">
        <f>COUNTIF($E$9:$G50,$G50)</f>
        <v>11</v>
      </c>
      <c r="I50" s="44">
        <v>0.05509259259259259</v>
      </c>
    </row>
    <row r="51" spans="1:9" s="62" customFormat="1" ht="18" customHeight="1">
      <c r="A51" s="58">
        <v>43</v>
      </c>
      <c r="B51" s="58">
        <v>45</v>
      </c>
      <c r="C51" s="59" t="s">
        <v>68</v>
      </c>
      <c r="D51" s="58" t="s">
        <v>4</v>
      </c>
      <c r="E51" s="58">
        <v>1958</v>
      </c>
      <c r="F51" s="60" t="s">
        <v>12</v>
      </c>
      <c r="G51" s="58" t="str">
        <f t="shared" si="1"/>
        <v>H</v>
      </c>
      <c r="H51" s="58">
        <f>COUNTIF($E$9:$G51,$G51)</f>
        <v>2</v>
      </c>
      <c r="I51" s="61">
        <v>0.05550925925925926</v>
      </c>
    </row>
    <row r="52" spans="1:9" ht="18" customHeight="1">
      <c r="A52" s="5">
        <v>44</v>
      </c>
      <c r="B52" s="5">
        <v>61</v>
      </c>
      <c r="C52" s="35" t="s">
        <v>34</v>
      </c>
      <c r="D52" s="5" t="s">
        <v>3</v>
      </c>
      <c r="E52" s="5">
        <v>1952</v>
      </c>
      <c r="F52" s="4" t="s">
        <v>35</v>
      </c>
      <c r="G52" s="5" t="str">
        <f t="shared" si="1"/>
        <v>D</v>
      </c>
      <c r="H52" s="5">
        <f>COUNTIF($E$9:$G52,$G52)</f>
        <v>5</v>
      </c>
      <c r="I52" s="44">
        <v>0.05561342592592592</v>
      </c>
    </row>
    <row r="53" spans="1:9" s="57" customFormat="1" ht="18" customHeight="1">
      <c r="A53" s="49">
        <v>45</v>
      </c>
      <c r="B53" s="49">
        <v>2</v>
      </c>
      <c r="C53" s="54" t="s">
        <v>87</v>
      </c>
      <c r="D53" s="49" t="s">
        <v>4</v>
      </c>
      <c r="E53" s="49">
        <v>1963</v>
      </c>
      <c r="F53" s="55" t="s">
        <v>88</v>
      </c>
      <c r="G53" s="49" t="str">
        <f t="shared" si="1"/>
        <v>H</v>
      </c>
      <c r="H53" s="49">
        <f>COUNTIF($E$9:$G53,$G53)</f>
        <v>3</v>
      </c>
      <c r="I53" s="56">
        <v>0.05576388888888889</v>
      </c>
    </row>
    <row r="54" spans="1:9" ht="18" customHeight="1">
      <c r="A54" s="5">
        <v>46</v>
      </c>
      <c r="B54" s="5">
        <v>36</v>
      </c>
      <c r="C54" s="35" t="s">
        <v>44</v>
      </c>
      <c r="D54" s="5" t="s">
        <v>3</v>
      </c>
      <c r="E54" s="5">
        <v>1959</v>
      </c>
      <c r="F54" s="4" t="s">
        <v>118</v>
      </c>
      <c r="G54" s="5" t="str">
        <f t="shared" si="1"/>
        <v>C</v>
      </c>
      <c r="H54" s="5">
        <f>COUNTIF($E$9:$G54,$G54)</f>
        <v>12</v>
      </c>
      <c r="I54" s="44">
        <v>0.055775462962962964</v>
      </c>
    </row>
    <row r="55" spans="1:9" ht="18" customHeight="1">
      <c r="A55" s="5">
        <v>47</v>
      </c>
      <c r="B55" s="5">
        <v>66</v>
      </c>
      <c r="C55" s="35" t="s">
        <v>73</v>
      </c>
      <c r="D55" s="5" t="s">
        <v>3</v>
      </c>
      <c r="E55" s="5">
        <v>1966</v>
      </c>
      <c r="F55" s="4" t="s">
        <v>14</v>
      </c>
      <c r="G55" s="5" t="str">
        <f t="shared" si="1"/>
        <v>B</v>
      </c>
      <c r="H55" s="5">
        <f>COUNTIF($E$9:$G55,$G55)</f>
        <v>8</v>
      </c>
      <c r="I55" s="44">
        <v>0.05611111111111111</v>
      </c>
    </row>
    <row r="56" spans="1:9" ht="18" customHeight="1">
      <c r="A56" s="5">
        <v>48</v>
      </c>
      <c r="B56" s="5">
        <v>77</v>
      </c>
      <c r="C56" s="35" t="s">
        <v>36</v>
      </c>
      <c r="D56" s="5" t="s">
        <v>3</v>
      </c>
      <c r="E56" s="5">
        <v>1964</v>
      </c>
      <c r="F56" s="4" t="s">
        <v>19</v>
      </c>
      <c r="G56" s="5" t="str">
        <f t="shared" si="1"/>
        <v>B</v>
      </c>
      <c r="H56" s="5">
        <f>COUNTIF($E$9:$G56,$G56)</f>
        <v>9</v>
      </c>
      <c r="I56" s="44">
        <v>0.056226851851851854</v>
      </c>
    </row>
    <row r="57" spans="1:9" s="25" customFormat="1" ht="18" customHeight="1">
      <c r="A57" s="47">
        <v>49</v>
      </c>
      <c r="B57" s="47">
        <v>54</v>
      </c>
      <c r="C57" s="50" t="s">
        <v>131</v>
      </c>
      <c r="D57" s="47" t="s">
        <v>4</v>
      </c>
      <c r="E57" s="47">
        <v>1969</v>
      </c>
      <c r="F57" s="51" t="s">
        <v>46</v>
      </c>
      <c r="G57" s="47" t="str">
        <f t="shared" si="1"/>
        <v>G</v>
      </c>
      <c r="H57" s="47">
        <f>COUNTIF($E$9:$G57,$G57)</f>
        <v>1</v>
      </c>
      <c r="I57" s="52">
        <v>0.056886574074074076</v>
      </c>
    </row>
    <row r="58" spans="1:9" ht="18" customHeight="1">
      <c r="A58" s="5">
        <v>50</v>
      </c>
      <c r="B58" s="5">
        <v>71</v>
      </c>
      <c r="C58" s="35" t="s">
        <v>71</v>
      </c>
      <c r="D58" s="5" t="s">
        <v>3</v>
      </c>
      <c r="E58" s="5">
        <v>1974</v>
      </c>
      <c r="F58" s="4" t="s">
        <v>72</v>
      </c>
      <c r="G58" s="5" t="str">
        <f t="shared" si="1"/>
        <v>A</v>
      </c>
      <c r="H58" s="5">
        <f>COUNTIF($E$9:$G58,$G58)</f>
        <v>14</v>
      </c>
      <c r="I58" s="44">
        <v>0.0569675925925926</v>
      </c>
    </row>
    <row r="59" spans="1:9" ht="18" customHeight="1">
      <c r="A59" s="5">
        <v>51</v>
      </c>
      <c r="B59" s="5">
        <v>46</v>
      </c>
      <c r="C59" s="35" t="s">
        <v>124</v>
      </c>
      <c r="D59" s="5" t="s">
        <v>3</v>
      </c>
      <c r="E59" s="5">
        <v>1979</v>
      </c>
      <c r="F59" s="4" t="s">
        <v>125</v>
      </c>
      <c r="G59" s="5" t="str">
        <f t="shared" si="1"/>
        <v>A</v>
      </c>
      <c r="H59" s="5">
        <f>COUNTIF($E$9:$G59,$G59)</f>
        <v>15</v>
      </c>
      <c r="I59" s="44">
        <v>0.057372685185185186</v>
      </c>
    </row>
    <row r="60" spans="1:9" ht="18" customHeight="1">
      <c r="A60" s="5">
        <v>52</v>
      </c>
      <c r="B60" s="5">
        <v>29</v>
      </c>
      <c r="C60" s="35" t="s">
        <v>112</v>
      </c>
      <c r="D60" s="5" t="s">
        <v>3</v>
      </c>
      <c r="E60" s="5">
        <v>1983</v>
      </c>
      <c r="F60" s="4" t="s">
        <v>113</v>
      </c>
      <c r="G60" s="5" t="str">
        <f t="shared" si="1"/>
        <v>A</v>
      </c>
      <c r="H60" s="5">
        <f>COUNTIF($E$9:$G60,$G60)</f>
        <v>16</v>
      </c>
      <c r="I60" s="44">
        <v>0.0574537037037037</v>
      </c>
    </row>
    <row r="61" spans="1:9" ht="18" customHeight="1">
      <c r="A61" s="5">
        <v>53</v>
      </c>
      <c r="B61" s="5">
        <v>7</v>
      </c>
      <c r="C61" s="35" t="s">
        <v>30</v>
      </c>
      <c r="D61" s="5" t="s">
        <v>3</v>
      </c>
      <c r="E61" s="5">
        <v>1974</v>
      </c>
      <c r="F61" s="4" t="s">
        <v>31</v>
      </c>
      <c r="G61" s="5" t="str">
        <f t="shared" si="1"/>
        <v>A</v>
      </c>
      <c r="H61" s="5">
        <f>COUNTIF($E$9:$G61,$G61)</f>
        <v>17</v>
      </c>
      <c r="I61" s="44">
        <v>0.05966435185185185</v>
      </c>
    </row>
    <row r="62" spans="1:9" ht="18" customHeight="1">
      <c r="A62" s="5">
        <v>54</v>
      </c>
      <c r="B62" s="5">
        <v>37</v>
      </c>
      <c r="C62" s="35" t="s">
        <v>85</v>
      </c>
      <c r="D62" s="5" t="s">
        <v>3</v>
      </c>
      <c r="E62" s="5">
        <v>1955</v>
      </c>
      <c r="F62" s="4" t="s">
        <v>86</v>
      </c>
      <c r="G62" s="5" t="str">
        <f t="shared" si="1"/>
        <v>C</v>
      </c>
      <c r="H62" s="5">
        <f>COUNTIF($E$9:$G62,$G62)</f>
        <v>13</v>
      </c>
      <c r="I62" s="44">
        <v>0.060648148148148145</v>
      </c>
    </row>
    <row r="63" spans="1:9" ht="18" customHeight="1">
      <c r="A63" s="5">
        <v>55</v>
      </c>
      <c r="B63" s="5">
        <v>49</v>
      </c>
      <c r="C63" s="35" t="s">
        <v>128</v>
      </c>
      <c r="D63" s="5" t="s">
        <v>3</v>
      </c>
      <c r="E63" s="5">
        <v>1982</v>
      </c>
      <c r="F63" s="4" t="s">
        <v>129</v>
      </c>
      <c r="G63" s="5" t="str">
        <f t="shared" si="1"/>
        <v>A</v>
      </c>
      <c r="H63" s="5">
        <f>COUNTIF($E$9:$G63,$G63)</f>
        <v>18</v>
      </c>
      <c r="I63" s="44">
        <v>0.06159722222222222</v>
      </c>
    </row>
    <row r="64" spans="1:9" ht="18" customHeight="1">
      <c r="A64" s="5">
        <v>56</v>
      </c>
      <c r="B64" s="5">
        <v>73</v>
      </c>
      <c r="C64" s="35" t="s">
        <v>142</v>
      </c>
      <c r="D64" s="5" t="s">
        <v>3</v>
      </c>
      <c r="E64" s="5">
        <v>1975</v>
      </c>
      <c r="F64" s="4" t="s">
        <v>143</v>
      </c>
      <c r="G64" s="5" t="str">
        <f t="shared" si="1"/>
        <v>A</v>
      </c>
      <c r="H64" s="5">
        <f>COUNTIF($E$9:$G64,$G64)</f>
        <v>19</v>
      </c>
      <c r="I64" s="44">
        <v>0.06333333333333334</v>
      </c>
    </row>
    <row r="65" spans="1:9" ht="18" customHeight="1">
      <c r="A65" s="5">
        <v>57</v>
      </c>
      <c r="B65" s="5">
        <v>34</v>
      </c>
      <c r="C65" s="35" t="s">
        <v>50</v>
      </c>
      <c r="D65" s="5" t="s">
        <v>3</v>
      </c>
      <c r="E65" s="5">
        <v>1954</v>
      </c>
      <c r="F65" s="4" t="s">
        <v>51</v>
      </c>
      <c r="G65" s="5" t="str">
        <f t="shared" si="1"/>
        <v>C</v>
      </c>
      <c r="H65" s="5">
        <f>COUNTIF($E$9:$G65,$G65)</f>
        <v>14</v>
      </c>
      <c r="I65" s="44">
        <v>0.06342592592592593</v>
      </c>
    </row>
    <row r="66" spans="1:9" ht="18" customHeight="1">
      <c r="A66" s="5">
        <v>58</v>
      </c>
      <c r="B66" s="5">
        <v>30</v>
      </c>
      <c r="C66" s="35" t="s">
        <v>27</v>
      </c>
      <c r="D66" s="5" t="s">
        <v>3</v>
      </c>
      <c r="E66" s="5">
        <v>1956</v>
      </c>
      <c r="F66" s="4" t="s">
        <v>13</v>
      </c>
      <c r="G66" s="5" t="str">
        <f t="shared" si="1"/>
        <v>C</v>
      </c>
      <c r="H66" s="5">
        <f>COUNTIF($E$9:$G66,$G66)</f>
        <v>15</v>
      </c>
      <c r="I66" s="44">
        <v>0.06436342592592592</v>
      </c>
    </row>
    <row r="67" spans="1:9" ht="18" customHeight="1">
      <c r="A67" s="5">
        <v>59</v>
      </c>
      <c r="B67" s="5">
        <v>26</v>
      </c>
      <c r="C67" s="35" t="s">
        <v>108</v>
      </c>
      <c r="D67" s="5" t="s">
        <v>3</v>
      </c>
      <c r="E67" s="5">
        <v>1983</v>
      </c>
      <c r="F67" s="4" t="s">
        <v>49</v>
      </c>
      <c r="G67" s="5" t="str">
        <f t="shared" si="1"/>
        <v>A</v>
      </c>
      <c r="H67" s="5">
        <f>COUNTIF($E$9:$G67,$G67)</f>
        <v>20</v>
      </c>
      <c r="I67" s="44">
        <v>0.06512731481481482</v>
      </c>
    </row>
    <row r="68" spans="1:9" ht="18" customHeight="1">
      <c r="A68" s="5">
        <v>60</v>
      </c>
      <c r="B68" s="5">
        <v>17</v>
      </c>
      <c r="C68" s="35" t="s">
        <v>98</v>
      </c>
      <c r="D68" s="5" t="s">
        <v>3</v>
      </c>
      <c r="E68" s="5">
        <v>1954</v>
      </c>
      <c r="F68" s="4" t="s">
        <v>17</v>
      </c>
      <c r="G68" s="5" t="str">
        <f t="shared" si="1"/>
        <v>C</v>
      </c>
      <c r="H68" s="5">
        <f>COUNTIF($E$9:$G68,$G68)</f>
        <v>16</v>
      </c>
      <c r="I68" s="44">
        <v>0.06542824074074073</v>
      </c>
    </row>
    <row r="69" spans="1:9" ht="18" customHeight="1">
      <c r="A69" s="5">
        <v>61</v>
      </c>
      <c r="B69" s="5">
        <v>74</v>
      </c>
      <c r="C69" s="35" t="s">
        <v>144</v>
      </c>
      <c r="D69" s="5" t="s">
        <v>4</v>
      </c>
      <c r="E69" s="5">
        <v>1982</v>
      </c>
      <c r="F69" s="4" t="s">
        <v>118</v>
      </c>
      <c r="G69" s="5" t="str">
        <f t="shared" si="1"/>
        <v>F</v>
      </c>
      <c r="H69" s="5">
        <f>COUNTIF($E$9:$G69,$G69)</f>
        <v>7</v>
      </c>
      <c r="I69" s="44">
        <v>0.06627314814814815</v>
      </c>
    </row>
    <row r="70" spans="1:9" ht="18" customHeight="1">
      <c r="A70" s="5">
        <v>62</v>
      </c>
      <c r="B70" s="5">
        <v>70</v>
      </c>
      <c r="C70" s="35" t="s">
        <v>54</v>
      </c>
      <c r="D70" s="5" t="s">
        <v>3</v>
      </c>
      <c r="E70" s="5">
        <v>1977</v>
      </c>
      <c r="F70" s="4" t="s">
        <v>53</v>
      </c>
      <c r="G70" s="5" t="str">
        <f t="shared" si="1"/>
        <v>A</v>
      </c>
      <c r="H70" s="5">
        <f>COUNTIF($E$9:$G70,$G70)</f>
        <v>21</v>
      </c>
      <c r="I70" s="44">
        <v>0.06711805555555556</v>
      </c>
    </row>
    <row r="71" spans="1:9" ht="18" customHeight="1">
      <c r="A71" s="5">
        <v>63</v>
      </c>
      <c r="B71" s="5">
        <v>76</v>
      </c>
      <c r="C71" s="35" t="s">
        <v>146</v>
      </c>
      <c r="D71" s="5" t="s">
        <v>3</v>
      </c>
      <c r="E71" s="5">
        <v>1977</v>
      </c>
      <c r="F71" s="4" t="s">
        <v>147</v>
      </c>
      <c r="G71" s="5" t="str">
        <f t="shared" si="1"/>
        <v>A</v>
      </c>
      <c r="H71" s="5">
        <f>COUNTIF($E$9:$G71,$G71)</f>
        <v>22</v>
      </c>
      <c r="I71" s="44">
        <v>0.06783564814814814</v>
      </c>
    </row>
    <row r="72" spans="1:9" ht="18" customHeight="1">
      <c r="A72" s="5">
        <v>64</v>
      </c>
      <c r="B72" s="5">
        <v>72</v>
      </c>
      <c r="C72" s="35" t="s">
        <v>141</v>
      </c>
      <c r="D72" s="5" t="s">
        <v>3</v>
      </c>
      <c r="E72" s="5">
        <v>1951</v>
      </c>
      <c r="F72" s="4" t="s">
        <v>77</v>
      </c>
      <c r="G72" s="5" t="str">
        <f t="shared" si="1"/>
        <v>D</v>
      </c>
      <c r="H72" s="5">
        <f>COUNTIF($E$9:$G72,$G72)</f>
        <v>6</v>
      </c>
      <c r="I72" s="44">
        <v>0.06840277777777777</v>
      </c>
    </row>
    <row r="73" spans="1:9" ht="18" customHeight="1">
      <c r="A73" s="5">
        <v>65</v>
      </c>
      <c r="B73" s="5">
        <v>42</v>
      </c>
      <c r="C73" s="35" t="s">
        <v>79</v>
      </c>
      <c r="D73" s="5" t="s">
        <v>4</v>
      </c>
      <c r="E73" s="5">
        <v>1977</v>
      </c>
      <c r="F73" s="4" t="s">
        <v>12</v>
      </c>
      <c r="G73" s="5" t="str">
        <f aca="true" t="shared" si="2" ref="G73:G78">IF($D73="m",IF($E$1-$E73&gt;18,IF($E$1-$E73&lt;40,"A",IF($E$1-$E73&gt;49,IF($E$1-$E73&gt;59,IF($E$1-$E73&gt;69,"E","D"),"C"),"B")),"JM"),IF($E$1-$E73&gt;18,IF($E$1-$E73&lt;40,"F",IF($E$1-$E73&lt;50,"G","H")),"JŽ"))</f>
        <v>F</v>
      </c>
      <c r="H73" s="5">
        <f>COUNTIF($E$9:$G73,$G73)</f>
        <v>8</v>
      </c>
      <c r="I73" s="44">
        <v>0.06951388888888889</v>
      </c>
    </row>
    <row r="74" spans="1:9" ht="18" customHeight="1">
      <c r="A74" s="5">
        <v>66</v>
      </c>
      <c r="B74" s="5">
        <v>44</v>
      </c>
      <c r="C74" s="35" t="s">
        <v>67</v>
      </c>
      <c r="D74" s="5" t="s">
        <v>3</v>
      </c>
      <c r="E74" s="5">
        <v>1953</v>
      </c>
      <c r="F74" s="4" t="s">
        <v>12</v>
      </c>
      <c r="G74" s="5" t="str">
        <f t="shared" si="2"/>
        <v>D</v>
      </c>
      <c r="H74" s="5">
        <f>COUNTIF($E$9:$G74,$G74)</f>
        <v>7</v>
      </c>
      <c r="I74" s="44">
        <v>0.06952546296296297</v>
      </c>
    </row>
    <row r="75" spans="1:9" ht="18" customHeight="1">
      <c r="A75" s="5">
        <v>67</v>
      </c>
      <c r="B75" s="5">
        <v>4</v>
      </c>
      <c r="C75" s="35" t="s">
        <v>78</v>
      </c>
      <c r="D75" s="5" t="s">
        <v>3</v>
      </c>
      <c r="E75" s="5">
        <v>1960</v>
      </c>
      <c r="F75" s="4" t="s">
        <v>46</v>
      </c>
      <c r="G75" s="5" t="str">
        <f t="shared" si="2"/>
        <v>C</v>
      </c>
      <c r="H75" s="5">
        <f>COUNTIF($E$9:$G75,$G75)</f>
        <v>17</v>
      </c>
      <c r="I75" s="44">
        <v>0.07197916666666666</v>
      </c>
    </row>
    <row r="76" spans="1:9" ht="18" customHeight="1">
      <c r="A76" s="5">
        <v>68</v>
      </c>
      <c r="B76" s="5">
        <v>68</v>
      </c>
      <c r="C76" s="35" t="s">
        <v>138</v>
      </c>
      <c r="D76" s="5" t="s">
        <v>3</v>
      </c>
      <c r="E76" s="5">
        <v>1967</v>
      </c>
      <c r="F76" s="4" t="s">
        <v>139</v>
      </c>
      <c r="G76" s="5" t="str">
        <f t="shared" si="2"/>
        <v>B</v>
      </c>
      <c r="H76" s="5">
        <f>COUNTIF($E$9:$G76,$G76)</f>
        <v>10</v>
      </c>
      <c r="I76" s="44">
        <v>0.0725925925925926</v>
      </c>
    </row>
    <row r="77" spans="1:9" ht="18" customHeight="1">
      <c r="A77" s="5">
        <v>69</v>
      </c>
      <c r="B77" s="5">
        <v>64</v>
      </c>
      <c r="C77" s="35" t="s">
        <v>136</v>
      </c>
      <c r="D77" s="5" t="s">
        <v>3</v>
      </c>
      <c r="E77" s="5">
        <v>1955</v>
      </c>
      <c r="F77" s="4" t="s">
        <v>137</v>
      </c>
      <c r="G77" s="5" t="str">
        <f t="shared" si="2"/>
        <v>C</v>
      </c>
      <c r="H77" s="5">
        <f>COUNTIF($E$9:$G77,$G77)</f>
        <v>18</v>
      </c>
      <c r="I77" s="44">
        <v>0.07606481481481481</v>
      </c>
    </row>
    <row r="78" spans="1:9" ht="18" customHeight="1">
      <c r="A78" s="5">
        <v>70</v>
      </c>
      <c r="B78" s="5">
        <v>16</v>
      </c>
      <c r="C78" s="35" t="s">
        <v>97</v>
      </c>
      <c r="D78" s="5" t="s">
        <v>3</v>
      </c>
      <c r="E78" s="5">
        <v>1949</v>
      </c>
      <c r="F78" s="4" t="s">
        <v>17</v>
      </c>
      <c r="G78" s="5" t="str">
        <f t="shared" si="2"/>
        <v>D</v>
      </c>
      <c r="H78" s="5">
        <f>COUNTIF($E$9:$G78,$G78)</f>
        <v>8</v>
      </c>
      <c r="I78" s="44">
        <v>0.0853125</v>
      </c>
    </row>
    <row r="79" spans="1:9" ht="15" customHeight="1">
      <c r="A79" s="6"/>
      <c r="B79" s="6"/>
      <c r="C79" s="36"/>
      <c r="D79" s="6"/>
      <c r="E79" s="6"/>
      <c r="F79" s="26"/>
      <c r="G79" s="6"/>
      <c r="H79" s="6"/>
      <c r="I79" s="45"/>
    </row>
    <row r="80" spans="1:9" ht="15" customHeight="1">
      <c r="A80" s="42" t="s">
        <v>82</v>
      </c>
      <c r="B80" s="42"/>
      <c r="C80" s="70" t="s">
        <v>83</v>
      </c>
      <c r="D80" s="6"/>
      <c r="E80" s="6"/>
      <c r="F80" s="26"/>
      <c r="G80" s="6"/>
      <c r="H80" s="6"/>
      <c r="I80" s="45"/>
    </row>
    <row r="81" spans="1:9" ht="15" customHeight="1" thickBot="1">
      <c r="A81" s="40"/>
      <c r="B81" s="40"/>
      <c r="C81" s="70"/>
      <c r="D81" s="6"/>
      <c r="E81" s="6"/>
      <c r="F81" s="26"/>
      <c r="G81" s="6"/>
      <c r="H81" s="6"/>
      <c r="I81" s="45"/>
    </row>
    <row r="82" spans="1:9" ht="27" customHeight="1" thickBot="1">
      <c r="A82" s="81" t="s">
        <v>55</v>
      </c>
      <c r="B82" s="82" t="s">
        <v>8</v>
      </c>
      <c r="C82" s="83" t="s">
        <v>0</v>
      </c>
      <c r="D82" s="84" t="s">
        <v>5</v>
      </c>
      <c r="E82" s="85" t="s">
        <v>39</v>
      </c>
      <c r="F82" s="86" t="s">
        <v>1</v>
      </c>
      <c r="G82" s="84" t="s">
        <v>7</v>
      </c>
      <c r="H82" s="87" t="s">
        <v>56</v>
      </c>
      <c r="I82" s="88" t="s">
        <v>2</v>
      </c>
    </row>
    <row r="83" spans="1:9" s="25" customFormat="1" ht="15" customHeight="1">
      <c r="A83" s="77">
        <v>1</v>
      </c>
      <c r="B83" s="77">
        <v>69</v>
      </c>
      <c r="C83" s="78" t="s">
        <v>140</v>
      </c>
      <c r="D83" s="77" t="s">
        <v>3</v>
      </c>
      <c r="E83" s="77">
        <v>1997</v>
      </c>
      <c r="F83" s="79" t="s">
        <v>139</v>
      </c>
      <c r="G83" s="77" t="str">
        <f>IF($D83="m",IF($E$1-$E83&gt;18,IF($E$1-$E83&lt;40,"A",IF($E$1-$E83&gt;49,IF($E$1-$E83&gt;59,IF($E$1-$E83&gt;69,"E","D"),"C"),"B")),"JM"),IF($E$1-$E83&gt;18,IF($E$1-$E83&lt;40,"F",IF($E$1-$E83&lt;50,"G","H")),"JŽ"))</f>
        <v>JM</v>
      </c>
      <c r="H83" s="77">
        <f>COUNTIF($E$9:$G83,$G83)</f>
        <v>1</v>
      </c>
      <c r="I83" s="80">
        <v>0.028993055555555553</v>
      </c>
    </row>
    <row r="84" spans="1:9" s="62" customFormat="1" ht="15" customHeight="1">
      <c r="A84" s="58">
        <v>2</v>
      </c>
      <c r="B84" s="58">
        <v>20</v>
      </c>
      <c r="C84" s="59" t="s">
        <v>102</v>
      </c>
      <c r="D84" s="58" t="s">
        <v>3</v>
      </c>
      <c r="E84" s="58">
        <v>1997</v>
      </c>
      <c r="F84" s="60" t="s">
        <v>11</v>
      </c>
      <c r="G84" s="58" t="str">
        <f>IF($D84="m",IF($E$1-$E84&gt;18,IF($E$1-$E84&lt;40,"A",IF($E$1-$E84&gt;49,IF($E$1-$E84&gt;59,IF($E$1-$E84&gt;69,"E","D"),"C"),"B")),"JM"),IF($E$1-$E84&gt;18,IF($E$1-$E84&lt;40,"F",IF($E$1-$E84&lt;50,"G","H")),"JŽ"))</f>
        <v>JM</v>
      </c>
      <c r="H84" s="58">
        <f>COUNTIF($E$9:$G84,$G84)</f>
        <v>2</v>
      </c>
      <c r="I84" s="61">
        <v>0.03037037037037037</v>
      </c>
    </row>
    <row r="85" spans="1:9" s="57" customFormat="1" ht="15" customHeight="1">
      <c r="A85" s="49">
        <v>3</v>
      </c>
      <c r="B85" s="49">
        <v>40</v>
      </c>
      <c r="C85" s="54" t="s">
        <v>47</v>
      </c>
      <c r="D85" s="49" t="s">
        <v>3</v>
      </c>
      <c r="E85" s="49">
        <v>1994</v>
      </c>
      <c r="F85" s="55" t="s">
        <v>48</v>
      </c>
      <c r="G85" s="49" t="s">
        <v>120</v>
      </c>
      <c r="H85" s="49">
        <f>COUNTIF($E$9:$G85,$G85)</f>
        <v>3</v>
      </c>
      <c r="I85" s="56">
        <v>0.03186342592592593</v>
      </c>
    </row>
    <row r="86" spans="1:9" s="57" customFormat="1" ht="15" customHeight="1">
      <c r="A86" s="49"/>
      <c r="B86" s="49"/>
      <c r="C86" s="70" t="s">
        <v>150</v>
      </c>
      <c r="D86" s="49"/>
      <c r="E86" s="49"/>
      <c r="F86" s="55"/>
      <c r="G86" s="49"/>
      <c r="H86" s="49"/>
      <c r="I86" s="56"/>
    </row>
    <row r="87" spans="1:9" s="25" customFormat="1" ht="15" customHeight="1">
      <c r="A87" s="47">
        <v>1</v>
      </c>
      <c r="B87" s="47">
        <v>10</v>
      </c>
      <c r="C87" s="50" t="s">
        <v>93</v>
      </c>
      <c r="D87" s="47" t="s">
        <v>4</v>
      </c>
      <c r="E87" s="47">
        <v>1995</v>
      </c>
      <c r="F87" s="51" t="s">
        <v>94</v>
      </c>
      <c r="G87" s="47" t="str">
        <f>IF($D87="m",IF($E$1-$E87&gt;18,IF($E$1-$E87&lt;40,"A",IF($E$1-$E87&gt;49,IF($E$1-$E87&gt;59,IF($E$1-$E87&gt;69,"E","D"),"C"),"B")),"JM"),IF($E$1-$E87&gt;18,IF($E$1-$E87&lt;40,"F",IF($E$1-$E87&lt;50,"G","H")),"JŽ"))</f>
        <v>JŽ</v>
      </c>
      <c r="H87" s="47">
        <f>COUNTIF($E$9:$G87,$G87)</f>
        <v>1</v>
      </c>
      <c r="I87" s="52">
        <v>0.03553240740740741</v>
      </c>
    </row>
    <row r="88" spans="1:9" ht="15" customHeight="1">
      <c r="A88" s="6"/>
      <c r="B88" s="6"/>
      <c r="C88" s="36"/>
      <c r="D88" s="6"/>
      <c r="E88" s="6"/>
      <c r="F88" s="26"/>
      <c r="G88" s="6"/>
      <c r="H88" s="6"/>
      <c r="I88" s="45"/>
    </row>
    <row r="89" spans="1:9" ht="15" customHeight="1">
      <c r="A89" s="42" t="s">
        <v>82</v>
      </c>
      <c r="B89" s="42"/>
      <c r="C89" s="76" t="s">
        <v>84</v>
      </c>
      <c r="D89" s="6"/>
      <c r="E89" s="6"/>
      <c r="F89" s="26"/>
      <c r="G89" s="6"/>
      <c r="H89" s="6"/>
      <c r="I89" s="45"/>
    </row>
    <row r="90" spans="1:9" ht="15" customHeight="1" thickBot="1">
      <c r="A90" s="6"/>
      <c r="B90" s="6"/>
      <c r="C90" s="36"/>
      <c r="D90" s="6"/>
      <c r="E90" s="6"/>
      <c r="F90" s="26"/>
      <c r="G90" s="6"/>
      <c r="H90" s="6"/>
      <c r="I90" s="45"/>
    </row>
    <row r="91" spans="1:9" ht="30" customHeight="1" thickBot="1">
      <c r="A91" s="81" t="s">
        <v>55</v>
      </c>
      <c r="B91" s="82" t="s">
        <v>8</v>
      </c>
      <c r="C91" s="83" t="s">
        <v>0</v>
      </c>
      <c r="D91" s="84" t="s">
        <v>5</v>
      </c>
      <c r="E91" s="85" t="s">
        <v>39</v>
      </c>
      <c r="F91" s="86" t="s">
        <v>1</v>
      </c>
      <c r="G91" s="84" t="s">
        <v>7</v>
      </c>
      <c r="H91" s="87" t="s">
        <v>56</v>
      </c>
      <c r="I91" s="88" t="s">
        <v>2</v>
      </c>
    </row>
    <row r="92" spans="1:9" s="25" customFormat="1" ht="15" customHeight="1">
      <c r="A92" s="77">
        <v>1</v>
      </c>
      <c r="B92" s="77">
        <v>22</v>
      </c>
      <c r="C92" s="78" t="s">
        <v>104</v>
      </c>
      <c r="D92" s="77" t="s">
        <v>3</v>
      </c>
      <c r="E92" s="77">
        <v>1942</v>
      </c>
      <c r="F92" s="79" t="s">
        <v>74</v>
      </c>
      <c r="G92" s="77" t="str">
        <f>IF($D92="m",IF($E$1-$E92&gt;18,IF($E$1-$E92&lt;40,"A",IF($E$1-$E92&gt;49,IF($E$1-$E92&gt;59,IF($E$1-$E92&gt;69,"E","D"),"C"),"B")),"JM"),IF($E$1-$E92&gt;18,IF($E$1-$E92&lt;40,"F",IF($E$1-$E92&lt;50,"G","H")),"JŽ"))</f>
        <v>E</v>
      </c>
      <c r="H92" s="77">
        <f>COUNTIF($E$9:$G92,$G92)</f>
        <v>1</v>
      </c>
      <c r="I92" s="80">
        <v>0.04033564814814815</v>
      </c>
    </row>
    <row r="93" spans="1:9" s="66" customFormat="1" ht="15" customHeight="1">
      <c r="A93" s="48">
        <v>2</v>
      </c>
      <c r="B93" s="48">
        <v>21</v>
      </c>
      <c r="C93" s="63" t="s">
        <v>103</v>
      </c>
      <c r="D93" s="48" t="s">
        <v>3</v>
      </c>
      <c r="E93" s="48">
        <v>1942</v>
      </c>
      <c r="F93" s="64" t="s">
        <v>76</v>
      </c>
      <c r="G93" s="48" t="str">
        <f>IF($D93="m",IF($E$1-$E93&gt;18,IF($E$1-$E93&lt;40,"A",IF($E$1-$E93&gt;49,IF($E$1-$E93&gt;59,IF($E$1-$E93&gt;69,"E","D"),"C"),"B")),"JM"),IF($E$1-$E93&gt;18,IF($E$1-$E93&lt;40,"F",IF($E$1-$E93&lt;50,"G","H")),"JŽ"))</f>
        <v>E</v>
      </c>
      <c r="H93" s="48">
        <f>COUNTIF($E$9:$G93,$G93)</f>
        <v>2</v>
      </c>
      <c r="I93" s="65">
        <v>0.04414351851851852</v>
      </c>
    </row>
    <row r="94" spans="1:9" s="57" customFormat="1" ht="15" customHeight="1">
      <c r="A94" s="49">
        <v>3</v>
      </c>
      <c r="B94" s="49">
        <v>32</v>
      </c>
      <c r="C94" s="54" t="s">
        <v>80</v>
      </c>
      <c r="D94" s="49" t="s">
        <v>3</v>
      </c>
      <c r="E94" s="49">
        <v>1939</v>
      </c>
      <c r="F94" s="55" t="s">
        <v>14</v>
      </c>
      <c r="G94" s="49" t="str">
        <f>IF($D94="m",IF($E$1-$E94&gt;18,IF($E$1-$E94&lt;40,"A",IF($E$1-$E94&gt;49,IF($E$1-$E94&gt;59,IF($E$1-$E94&gt;69,"E","D"),"C"),"B")),"JM"),IF($E$1-$E94&gt;18,IF($E$1-$E94&lt;40,"F",IF($E$1-$E94&lt;50,"G","H")),"JŽ"))</f>
        <v>E</v>
      </c>
      <c r="H94" s="49">
        <f>COUNTIF($E$9:$G94,$G94)</f>
        <v>3</v>
      </c>
      <c r="I94" s="56">
        <v>0.04612268518518519</v>
      </c>
    </row>
    <row r="95" spans="1:9" ht="15" customHeight="1">
      <c r="A95" s="5">
        <v>4</v>
      </c>
      <c r="B95" s="5">
        <v>50</v>
      </c>
      <c r="C95" s="35" t="s">
        <v>23</v>
      </c>
      <c r="D95" s="5" t="s">
        <v>3</v>
      </c>
      <c r="E95" s="5">
        <v>1942</v>
      </c>
      <c r="F95" s="4" t="s">
        <v>24</v>
      </c>
      <c r="G95" s="5" t="str">
        <f>IF($D95="m",IF($E$1-$E95&gt;18,IF($E$1-$E95&lt;40,"A",IF($E$1-$E95&gt;49,IF($E$1-$E95&gt;59,IF($E$1-$E95&gt;69,"E","D"),"C"),"B")),"JM"),IF($E$1-$E95&gt;18,IF($E$1-$E95&lt;40,"F",IF($E$1-$E95&lt;50,"G","H")),"JŽ"))</f>
        <v>E</v>
      </c>
      <c r="H95" s="5">
        <f>COUNTIF($E$9:$G95,$G95)</f>
        <v>4</v>
      </c>
      <c r="I95" s="44">
        <v>0.049108796296296296</v>
      </c>
    </row>
    <row r="96" spans="1:9" ht="12.75">
      <c r="A96" s="6"/>
      <c r="B96" s="6"/>
      <c r="C96" s="36"/>
      <c r="D96" s="6"/>
      <c r="E96" s="6"/>
      <c r="F96" s="26"/>
      <c r="G96" s="6"/>
      <c r="H96" s="6"/>
      <c r="I96" s="45"/>
    </row>
    <row r="97" spans="1:9" s="15" customFormat="1" ht="12.75">
      <c r="A97" s="12" t="s">
        <v>151</v>
      </c>
      <c r="B97" s="9"/>
      <c r="C97" s="38"/>
      <c r="D97" s="13"/>
      <c r="E97" s="6"/>
      <c r="F97" s="39"/>
      <c r="G97" s="6"/>
      <c r="H97" s="6"/>
      <c r="I97" s="45"/>
    </row>
    <row r="98" spans="1:9" s="15" customFormat="1" ht="2.25" customHeight="1">
      <c r="A98" s="96" t="s">
        <v>152</v>
      </c>
      <c r="B98" s="96"/>
      <c r="C98" s="96"/>
      <c r="D98" s="96"/>
      <c r="E98" s="3"/>
      <c r="F98" s="39"/>
      <c r="G98" s="6"/>
      <c r="H98" s="6"/>
      <c r="I98" s="45"/>
    </row>
    <row r="99" spans="1:9" s="15" customFormat="1" ht="12.75">
      <c r="A99" s="96" t="s">
        <v>29</v>
      </c>
      <c r="B99" s="96"/>
      <c r="C99" s="96"/>
      <c r="D99" s="96"/>
      <c r="E99" s="3"/>
      <c r="F99" s="2"/>
      <c r="G99" s="3"/>
      <c r="H99" s="3"/>
      <c r="I99" s="32"/>
    </row>
  </sheetData>
  <sheetProtection/>
  <mergeCells count="4">
    <mergeCell ref="A99:D99"/>
    <mergeCell ref="A3:I3"/>
    <mergeCell ref="A5:I5"/>
    <mergeCell ref="A98:D98"/>
  </mergeCells>
  <printOptions/>
  <pageMargins left="1.1811023622047245" right="0" top="0.984251968503937" bottom="0.7874015748031497" header="0.5118110236220472" footer="0.5118110236220472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2">
      <selection activeCell="A5" sqref="A5:I5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9.8515625" style="7" customWidth="1"/>
    <col min="4" max="4" width="4.57421875" style="3" customWidth="1"/>
    <col min="5" max="5" width="8.28125" style="3" customWidth="1"/>
    <col min="6" max="6" width="20.140625" style="15" customWidth="1"/>
    <col min="7" max="7" width="6.7109375" style="3" customWidth="1"/>
    <col min="8" max="8" width="5.57421875" style="3" customWidth="1"/>
    <col min="9" max="9" width="9.7109375" style="32" customWidth="1"/>
    <col min="10" max="16384" width="8.8515625" style="7" customWidth="1"/>
  </cols>
  <sheetData>
    <row r="1" spans="4:5" ht="14.25" customHeight="1" hidden="1">
      <c r="D1" s="3" t="s">
        <v>6</v>
      </c>
      <c r="E1" s="3">
        <v>2013</v>
      </c>
    </row>
    <row r="2" ht="2.25" customHeight="1"/>
    <row r="3" spans="1:9" ht="18" customHeight="1">
      <c r="A3" s="97" t="s">
        <v>149</v>
      </c>
      <c r="B3" s="97"/>
      <c r="C3" s="97"/>
      <c r="D3" s="97"/>
      <c r="E3" s="97"/>
      <c r="F3" s="97"/>
      <c r="G3" s="97"/>
      <c r="H3" s="97"/>
      <c r="I3" s="97"/>
    </row>
    <row r="4" spans="3:6" ht="9" customHeight="1">
      <c r="C4" s="32"/>
      <c r="F4" s="16"/>
    </row>
    <row r="5" spans="1:10" ht="18" customHeight="1">
      <c r="A5" s="98" t="s">
        <v>57</v>
      </c>
      <c r="B5" s="98"/>
      <c r="C5" s="98"/>
      <c r="D5" s="98"/>
      <c r="E5" s="98"/>
      <c r="F5" s="98"/>
      <c r="G5" s="98"/>
      <c r="H5" s="98"/>
      <c r="I5" s="98"/>
      <c r="J5" s="11"/>
    </row>
    <row r="6" spans="1:9" ht="18" customHeight="1">
      <c r="A6" s="42" t="s">
        <v>81</v>
      </c>
      <c r="B6" s="10"/>
      <c r="C6" s="33"/>
      <c r="D6" s="6"/>
      <c r="E6" s="10"/>
      <c r="F6" s="17"/>
      <c r="G6" s="6"/>
      <c r="H6" s="6"/>
      <c r="I6" s="33"/>
    </row>
    <row r="7" spans="1:9" ht="12" customHeight="1" thickBot="1">
      <c r="A7" s="6"/>
      <c r="B7" s="10"/>
      <c r="C7" s="33"/>
      <c r="D7" s="6"/>
      <c r="E7" s="10"/>
      <c r="F7" s="17"/>
      <c r="G7" s="6"/>
      <c r="H7" s="6"/>
      <c r="I7" s="33"/>
    </row>
    <row r="8" spans="1:9" ht="24" customHeight="1" thickBot="1">
      <c r="A8" s="81" t="s">
        <v>55</v>
      </c>
      <c r="B8" s="82" t="s">
        <v>8</v>
      </c>
      <c r="C8" s="83" t="s">
        <v>0</v>
      </c>
      <c r="D8" s="84" t="s">
        <v>5</v>
      </c>
      <c r="E8" s="85" t="s">
        <v>39</v>
      </c>
      <c r="F8" s="95" t="s">
        <v>1</v>
      </c>
      <c r="G8" s="89" t="s">
        <v>7</v>
      </c>
      <c r="H8" s="87" t="s">
        <v>56</v>
      </c>
      <c r="I8" s="90" t="s">
        <v>2</v>
      </c>
    </row>
    <row r="9" spans="1:10" ht="18" customHeight="1" hidden="1">
      <c r="A9" s="91">
        <v>1</v>
      </c>
      <c r="B9" s="91">
        <v>31</v>
      </c>
      <c r="C9" s="92" t="s">
        <v>114</v>
      </c>
      <c r="D9" s="91" t="s">
        <v>3</v>
      </c>
      <c r="E9" s="91">
        <v>1986</v>
      </c>
      <c r="F9" s="93" t="s">
        <v>17</v>
      </c>
      <c r="G9" s="91" t="str">
        <f aca="true" t="shared" si="0" ref="G9:G40">IF($D9="m",IF($E$1-$E9&gt;18,IF($E$1-$E9&lt;40,"A",IF($E$1-$E9&gt;49,IF($E$1-$E9&gt;59,IF($E$1-$E9&gt;69,"E","D"),"C"),"B")),"JM"),IF($E$1-$E9&gt;18,IF($E$1-$E9&lt;40,"F",IF($E$1-$E9&lt;50,"G","H")),"JŽ"))</f>
        <v>A</v>
      </c>
      <c r="H9" s="91">
        <f>COUNTIF($E$9:$G9,$G9)</f>
        <v>1</v>
      </c>
      <c r="I9" s="94">
        <v>0.03832175925925926</v>
      </c>
      <c r="J9" s="25"/>
    </row>
    <row r="10" spans="1:9" ht="18" customHeight="1" hidden="1">
      <c r="A10" s="5">
        <v>2</v>
      </c>
      <c r="B10" s="5">
        <v>35</v>
      </c>
      <c r="C10" s="35" t="s">
        <v>116</v>
      </c>
      <c r="D10" s="5" t="s">
        <v>3</v>
      </c>
      <c r="E10" s="5">
        <v>1978</v>
      </c>
      <c r="F10" s="8" t="s">
        <v>117</v>
      </c>
      <c r="G10" s="5" t="str">
        <f t="shared" si="0"/>
        <v>A</v>
      </c>
      <c r="H10" s="5">
        <f>COUNTIF($E$9:$G10,$G10)</f>
        <v>2</v>
      </c>
      <c r="I10" s="44">
        <v>0.038356481481481484</v>
      </c>
    </row>
    <row r="11" spans="1:10" ht="18" customHeight="1" hidden="1">
      <c r="A11" s="5">
        <v>4</v>
      </c>
      <c r="B11" s="5">
        <v>28</v>
      </c>
      <c r="C11" s="35" t="s">
        <v>110</v>
      </c>
      <c r="D11" s="5" t="s">
        <v>3</v>
      </c>
      <c r="E11" s="5">
        <v>1978</v>
      </c>
      <c r="F11" s="8" t="s">
        <v>111</v>
      </c>
      <c r="G11" s="5" t="str">
        <f t="shared" si="0"/>
        <v>A</v>
      </c>
      <c r="H11" s="5">
        <f>COUNTIF($E$9:$G11,$G11)</f>
        <v>3</v>
      </c>
      <c r="I11" s="44">
        <v>0.040879629629629634</v>
      </c>
      <c r="J11" s="25"/>
    </row>
    <row r="12" spans="1:9" ht="18" customHeight="1" hidden="1">
      <c r="A12" s="5">
        <v>6</v>
      </c>
      <c r="B12" s="5">
        <v>19</v>
      </c>
      <c r="C12" s="35" t="s">
        <v>100</v>
      </c>
      <c r="D12" s="5" t="s">
        <v>3</v>
      </c>
      <c r="E12" s="5">
        <v>1992</v>
      </c>
      <c r="F12" s="8" t="s">
        <v>101</v>
      </c>
      <c r="G12" s="5" t="str">
        <f t="shared" si="0"/>
        <v>A</v>
      </c>
      <c r="H12" s="5">
        <f>COUNTIF($E$9:$G12,$G12)</f>
        <v>4</v>
      </c>
      <c r="I12" s="44">
        <v>0.041296296296296296</v>
      </c>
    </row>
    <row r="13" spans="1:9" ht="18" customHeight="1" hidden="1">
      <c r="A13" s="5">
        <v>7</v>
      </c>
      <c r="B13" s="5">
        <v>24</v>
      </c>
      <c r="C13" s="35" t="s">
        <v>106</v>
      </c>
      <c r="D13" s="5" t="s">
        <v>3</v>
      </c>
      <c r="E13" s="5">
        <v>1991</v>
      </c>
      <c r="F13" s="8" t="s">
        <v>105</v>
      </c>
      <c r="G13" s="5" t="str">
        <f t="shared" si="0"/>
        <v>A</v>
      </c>
      <c r="H13" s="5">
        <f>COUNTIF($E$9:$G13,$G13)</f>
        <v>5</v>
      </c>
      <c r="I13" s="44">
        <v>0.04155092592592593</v>
      </c>
    </row>
    <row r="14" spans="1:9" ht="18" customHeight="1" hidden="1">
      <c r="A14" s="5">
        <v>12</v>
      </c>
      <c r="B14" s="5">
        <v>59</v>
      </c>
      <c r="C14" s="35" t="s">
        <v>133</v>
      </c>
      <c r="D14" s="5" t="s">
        <v>3</v>
      </c>
      <c r="E14" s="5">
        <v>1981</v>
      </c>
      <c r="F14" s="8" t="s">
        <v>12</v>
      </c>
      <c r="G14" s="5" t="str">
        <f t="shared" si="0"/>
        <v>A</v>
      </c>
      <c r="H14" s="5">
        <f>COUNTIF($E$9:$G14,$G14)</f>
        <v>6</v>
      </c>
      <c r="I14" s="44">
        <v>0.04386574074074074</v>
      </c>
    </row>
    <row r="15" spans="1:9" ht="18" customHeight="1" hidden="1">
      <c r="A15" s="5">
        <v>15</v>
      </c>
      <c r="B15" s="5">
        <v>23</v>
      </c>
      <c r="C15" s="35" t="s">
        <v>64</v>
      </c>
      <c r="D15" s="5" t="s">
        <v>3</v>
      </c>
      <c r="E15" s="5">
        <v>1991</v>
      </c>
      <c r="F15" s="8" t="s">
        <v>46</v>
      </c>
      <c r="G15" s="5" t="str">
        <f t="shared" si="0"/>
        <v>A</v>
      </c>
      <c r="H15" s="5">
        <f>COUNTIF($E$9:$G15,$G15)</f>
        <v>7</v>
      </c>
      <c r="I15" s="44">
        <v>0.045613425925925925</v>
      </c>
    </row>
    <row r="16" spans="1:9" ht="18" customHeight="1" hidden="1">
      <c r="A16" s="5">
        <v>21</v>
      </c>
      <c r="B16" s="5">
        <v>27</v>
      </c>
      <c r="C16" s="35" t="s">
        <v>109</v>
      </c>
      <c r="D16" s="5" t="s">
        <v>3</v>
      </c>
      <c r="E16" s="5">
        <v>1985</v>
      </c>
      <c r="F16" s="8" t="s">
        <v>17</v>
      </c>
      <c r="G16" s="5" t="str">
        <f t="shared" si="0"/>
        <v>A</v>
      </c>
      <c r="H16" s="5">
        <f>COUNTIF($E$9:$G16,$G16)</f>
        <v>8</v>
      </c>
      <c r="I16" s="44">
        <v>0.0497337962962963</v>
      </c>
    </row>
    <row r="17" spans="1:9" ht="18" customHeight="1" hidden="1">
      <c r="A17" s="5">
        <v>24</v>
      </c>
      <c r="B17" s="5">
        <v>1</v>
      </c>
      <c r="C17" s="35" t="s">
        <v>89</v>
      </c>
      <c r="D17" s="5" t="s">
        <v>3</v>
      </c>
      <c r="E17" s="5">
        <v>1985</v>
      </c>
      <c r="F17" s="8" t="s">
        <v>90</v>
      </c>
      <c r="G17" s="5" t="str">
        <f t="shared" si="0"/>
        <v>A</v>
      </c>
      <c r="H17" s="5">
        <f>COUNTIF($E$9:$G17,$G17)</f>
        <v>9</v>
      </c>
      <c r="I17" s="44">
        <v>0.050914351851851856</v>
      </c>
    </row>
    <row r="18" spans="1:9" ht="18" customHeight="1" hidden="1">
      <c r="A18" s="5">
        <v>27</v>
      </c>
      <c r="B18" s="5">
        <v>25</v>
      </c>
      <c r="C18" s="35" t="s">
        <v>107</v>
      </c>
      <c r="D18" s="5" t="s">
        <v>3</v>
      </c>
      <c r="E18" s="5">
        <v>1979</v>
      </c>
      <c r="F18" s="8" t="s">
        <v>14</v>
      </c>
      <c r="G18" s="5" t="str">
        <f t="shared" si="0"/>
        <v>A</v>
      </c>
      <c r="H18" s="5">
        <f>COUNTIF($E$9:$G18,$G18)</f>
        <v>10</v>
      </c>
      <c r="I18" s="44">
        <v>0.05133101851851852</v>
      </c>
    </row>
    <row r="19" spans="1:9" ht="18" customHeight="1" hidden="1">
      <c r="A19" s="5">
        <v>31</v>
      </c>
      <c r="B19" s="5">
        <v>63</v>
      </c>
      <c r="C19" s="35" t="s">
        <v>52</v>
      </c>
      <c r="D19" s="5" t="s">
        <v>3</v>
      </c>
      <c r="E19" s="5">
        <v>1982</v>
      </c>
      <c r="F19" s="8" t="s">
        <v>135</v>
      </c>
      <c r="G19" s="5" t="str">
        <f t="shared" si="0"/>
        <v>A</v>
      </c>
      <c r="H19" s="5">
        <f>COUNTIF($E$9:$G19,$G19)</f>
        <v>11</v>
      </c>
      <c r="I19" s="44">
        <v>0.054155092592592595</v>
      </c>
    </row>
    <row r="20" spans="1:9" ht="18" customHeight="1" hidden="1">
      <c r="A20" s="5">
        <v>33</v>
      </c>
      <c r="B20" s="5">
        <v>78</v>
      </c>
      <c r="C20" s="35" t="s">
        <v>148</v>
      </c>
      <c r="D20" s="5" t="s">
        <v>3</v>
      </c>
      <c r="E20" s="5">
        <v>1978</v>
      </c>
      <c r="F20" s="8" t="s">
        <v>14</v>
      </c>
      <c r="G20" s="5" t="str">
        <f t="shared" si="0"/>
        <v>A</v>
      </c>
      <c r="H20" s="5">
        <f>COUNTIF($E$9:$G20,$G20)</f>
        <v>12</v>
      </c>
      <c r="I20" s="44">
        <v>0.054537037037037044</v>
      </c>
    </row>
    <row r="21" spans="1:9" ht="18" customHeight="1" hidden="1">
      <c r="A21" s="5">
        <v>34</v>
      </c>
      <c r="B21" s="5">
        <v>18</v>
      </c>
      <c r="C21" s="35" t="s">
        <v>99</v>
      </c>
      <c r="D21" s="5" t="s">
        <v>3</v>
      </c>
      <c r="E21" s="5">
        <v>1986</v>
      </c>
      <c r="F21" s="8" t="s">
        <v>17</v>
      </c>
      <c r="G21" s="5" t="str">
        <f t="shared" si="0"/>
        <v>A</v>
      </c>
      <c r="H21" s="5">
        <f>COUNTIF($E$9:$G21,$G21)</f>
        <v>13</v>
      </c>
      <c r="I21" s="44">
        <v>0.05474537037037037</v>
      </c>
    </row>
    <row r="22" spans="1:9" ht="18" customHeight="1" hidden="1">
      <c r="A22" s="5">
        <v>40</v>
      </c>
      <c r="B22" s="5">
        <v>71</v>
      </c>
      <c r="C22" s="35" t="s">
        <v>71</v>
      </c>
      <c r="D22" s="5" t="s">
        <v>3</v>
      </c>
      <c r="E22" s="5">
        <v>1974</v>
      </c>
      <c r="F22" s="8" t="s">
        <v>72</v>
      </c>
      <c r="G22" s="5" t="str">
        <f t="shared" si="0"/>
        <v>A</v>
      </c>
      <c r="H22" s="5">
        <f>COUNTIF($E$9:$G22,$G22)</f>
        <v>14</v>
      </c>
      <c r="I22" s="44">
        <v>0.0569675925925926</v>
      </c>
    </row>
    <row r="23" spans="1:9" ht="18" customHeight="1" hidden="1">
      <c r="A23" s="5">
        <v>41</v>
      </c>
      <c r="B23" s="5">
        <v>46</v>
      </c>
      <c r="C23" s="35" t="s">
        <v>124</v>
      </c>
      <c r="D23" s="5" t="s">
        <v>3</v>
      </c>
      <c r="E23" s="5">
        <v>1979</v>
      </c>
      <c r="F23" s="8" t="s">
        <v>125</v>
      </c>
      <c r="G23" s="5" t="str">
        <f t="shared" si="0"/>
        <v>A</v>
      </c>
      <c r="H23" s="5">
        <f>COUNTIF($E$9:$G23,$G23)</f>
        <v>15</v>
      </c>
      <c r="I23" s="44">
        <v>0.057372685185185186</v>
      </c>
    </row>
    <row r="24" spans="1:9" ht="18" customHeight="1" hidden="1">
      <c r="A24" s="5">
        <v>42</v>
      </c>
      <c r="B24" s="5">
        <v>29</v>
      </c>
      <c r="C24" s="35" t="s">
        <v>112</v>
      </c>
      <c r="D24" s="5" t="s">
        <v>3</v>
      </c>
      <c r="E24" s="5">
        <v>1983</v>
      </c>
      <c r="F24" s="8" t="s">
        <v>113</v>
      </c>
      <c r="G24" s="5" t="str">
        <f t="shared" si="0"/>
        <v>A</v>
      </c>
      <c r="H24" s="5">
        <f>COUNTIF($E$9:$G24,$G24)</f>
        <v>16</v>
      </c>
      <c r="I24" s="44">
        <v>0.0574537037037037</v>
      </c>
    </row>
    <row r="25" spans="1:9" ht="18" customHeight="1" hidden="1">
      <c r="A25" s="5">
        <v>43</v>
      </c>
      <c r="B25" s="5">
        <v>7</v>
      </c>
      <c r="C25" s="35" t="s">
        <v>30</v>
      </c>
      <c r="D25" s="5" t="s">
        <v>3</v>
      </c>
      <c r="E25" s="5">
        <v>1974</v>
      </c>
      <c r="F25" s="8" t="s">
        <v>31</v>
      </c>
      <c r="G25" s="5" t="str">
        <f t="shared" si="0"/>
        <v>A</v>
      </c>
      <c r="H25" s="5">
        <f>COUNTIF($E$9:$G25,$G25)</f>
        <v>17</v>
      </c>
      <c r="I25" s="44">
        <v>0.05966435185185185</v>
      </c>
    </row>
    <row r="26" spans="1:9" ht="18" customHeight="1" hidden="1">
      <c r="A26" s="5">
        <v>45</v>
      </c>
      <c r="B26" s="5">
        <v>49</v>
      </c>
      <c r="C26" s="35" t="s">
        <v>128</v>
      </c>
      <c r="D26" s="5" t="s">
        <v>3</v>
      </c>
      <c r="E26" s="5">
        <v>1982</v>
      </c>
      <c r="F26" s="8" t="s">
        <v>129</v>
      </c>
      <c r="G26" s="5" t="str">
        <f t="shared" si="0"/>
        <v>A</v>
      </c>
      <c r="H26" s="5">
        <f>COUNTIF($E$9:$G26,$G26)</f>
        <v>18</v>
      </c>
      <c r="I26" s="44">
        <v>0.06159722222222222</v>
      </c>
    </row>
    <row r="27" spans="1:9" ht="18" customHeight="1" hidden="1">
      <c r="A27" s="5">
        <v>46</v>
      </c>
      <c r="B27" s="5">
        <v>73</v>
      </c>
      <c r="C27" s="35" t="s">
        <v>142</v>
      </c>
      <c r="D27" s="5" t="s">
        <v>3</v>
      </c>
      <c r="E27" s="5">
        <v>1975</v>
      </c>
      <c r="F27" s="8" t="s">
        <v>143</v>
      </c>
      <c r="G27" s="5" t="str">
        <f t="shared" si="0"/>
        <v>A</v>
      </c>
      <c r="H27" s="5">
        <f>COUNTIF($E$9:$G27,$G27)</f>
        <v>19</v>
      </c>
      <c r="I27" s="44">
        <v>0.06333333333333334</v>
      </c>
    </row>
    <row r="28" spans="1:9" ht="18" customHeight="1" hidden="1">
      <c r="A28" s="5">
        <v>49</v>
      </c>
      <c r="B28" s="5">
        <v>26</v>
      </c>
      <c r="C28" s="35" t="s">
        <v>108</v>
      </c>
      <c r="D28" s="5" t="s">
        <v>3</v>
      </c>
      <c r="E28" s="5">
        <v>1983</v>
      </c>
      <c r="F28" s="8" t="s">
        <v>49</v>
      </c>
      <c r="G28" s="5" t="str">
        <f t="shared" si="0"/>
        <v>A</v>
      </c>
      <c r="H28" s="5">
        <f>COUNTIF($E$9:$G28,$G28)</f>
        <v>20</v>
      </c>
      <c r="I28" s="44">
        <v>0.06512731481481482</v>
      </c>
    </row>
    <row r="29" spans="1:9" ht="18" customHeight="1" hidden="1">
      <c r="A29" s="5">
        <v>51</v>
      </c>
      <c r="B29" s="5">
        <v>70</v>
      </c>
      <c r="C29" s="35" t="s">
        <v>54</v>
      </c>
      <c r="D29" s="5" t="s">
        <v>3</v>
      </c>
      <c r="E29" s="5">
        <v>1977</v>
      </c>
      <c r="F29" s="8" t="s">
        <v>53</v>
      </c>
      <c r="G29" s="5" t="str">
        <f t="shared" si="0"/>
        <v>A</v>
      </c>
      <c r="H29" s="5">
        <f>COUNTIF($E$9:$G29,$G29)</f>
        <v>21</v>
      </c>
      <c r="I29" s="44">
        <v>0.06711805555555556</v>
      </c>
    </row>
    <row r="30" spans="1:9" ht="18" customHeight="1" hidden="1">
      <c r="A30" s="5">
        <v>52</v>
      </c>
      <c r="B30" s="5">
        <v>76</v>
      </c>
      <c r="C30" s="35" t="s">
        <v>146</v>
      </c>
      <c r="D30" s="5" t="s">
        <v>3</v>
      </c>
      <c r="E30" s="5">
        <v>1977</v>
      </c>
      <c r="F30" s="8" t="s">
        <v>147</v>
      </c>
      <c r="G30" s="5" t="str">
        <f t="shared" si="0"/>
        <v>A</v>
      </c>
      <c r="H30" s="5">
        <f>COUNTIF($E$9:$G30,$G30)</f>
        <v>22</v>
      </c>
      <c r="I30" s="44">
        <v>0.06783564814814814</v>
      </c>
    </row>
    <row r="31" spans="1:9" s="25" customFormat="1" ht="18" customHeight="1">
      <c r="A31" s="47">
        <v>1</v>
      </c>
      <c r="B31" s="47">
        <v>14</v>
      </c>
      <c r="C31" s="50" t="s">
        <v>25</v>
      </c>
      <c r="D31" s="47" t="s">
        <v>3</v>
      </c>
      <c r="E31" s="47">
        <v>1970</v>
      </c>
      <c r="F31" s="53" t="s">
        <v>26</v>
      </c>
      <c r="G31" s="47" t="str">
        <f t="shared" si="0"/>
        <v>B</v>
      </c>
      <c r="H31" s="47">
        <f>COUNTIF($E$9:$G31,$G31)</f>
        <v>1</v>
      </c>
      <c r="I31" s="52">
        <v>0.039976851851851854</v>
      </c>
    </row>
    <row r="32" spans="1:9" s="62" customFormat="1" ht="18" customHeight="1">
      <c r="A32" s="58">
        <v>2</v>
      </c>
      <c r="B32" s="58">
        <v>15</v>
      </c>
      <c r="C32" s="59" t="s">
        <v>96</v>
      </c>
      <c r="D32" s="58" t="s">
        <v>3</v>
      </c>
      <c r="E32" s="58">
        <v>1973</v>
      </c>
      <c r="F32" s="67" t="s">
        <v>42</v>
      </c>
      <c r="G32" s="58" t="str">
        <f t="shared" si="0"/>
        <v>B</v>
      </c>
      <c r="H32" s="58">
        <f>COUNTIF($E$9:$G32,$G32)</f>
        <v>2</v>
      </c>
      <c r="I32" s="61">
        <v>0.04171296296296296</v>
      </c>
    </row>
    <row r="33" spans="1:9" s="57" customFormat="1" ht="18" customHeight="1">
      <c r="A33" s="49">
        <v>3</v>
      </c>
      <c r="B33" s="49">
        <v>11</v>
      </c>
      <c r="C33" s="54" t="s">
        <v>62</v>
      </c>
      <c r="D33" s="49" t="s">
        <v>3</v>
      </c>
      <c r="E33" s="49">
        <v>1967</v>
      </c>
      <c r="F33" s="68" t="s">
        <v>63</v>
      </c>
      <c r="G33" s="49" t="str">
        <f t="shared" si="0"/>
        <v>B</v>
      </c>
      <c r="H33" s="49">
        <f>COUNTIF($E$9:$G33,$G33)</f>
        <v>3</v>
      </c>
      <c r="I33" s="56">
        <v>0.043773148148148144</v>
      </c>
    </row>
    <row r="34" spans="1:9" ht="18" customHeight="1" hidden="1">
      <c r="A34" s="5">
        <v>13</v>
      </c>
      <c r="B34" s="5">
        <v>67</v>
      </c>
      <c r="C34" s="35" t="s">
        <v>66</v>
      </c>
      <c r="D34" s="5" t="s">
        <v>3</v>
      </c>
      <c r="E34" s="5">
        <v>1969</v>
      </c>
      <c r="F34" s="8" t="s">
        <v>14</v>
      </c>
      <c r="G34" s="5" t="str">
        <f t="shared" si="0"/>
        <v>B</v>
      </c>
      <c r="H34" s="5">
        <f>COUNTIF($E$9:$G34,$G34)</f>
        <v>4</v>
      </c>
      <c r="I34" s="44">
        <v>0.04474537037037037</v>
      </c>
    </row>
    <row r="35" spans="1:9" ht="18" customHeight="1" hidden="1">
      <c r="A35" s="5">
        <v>18</v>
      </c>
      <c r="B35" s="5">
        <v>65</v>
      </c>
      <c r="C35" s="35" t="s">
        <v>59</v>
      </c>
      <c r="D35" s="5" t="s">
        <v>3</v>
      </c>
      <c r="E35" s="5">
        <v>1973</v>
      </c>
      <c r="F35" s="8" t="s">
        <v>14</v>
      </c>
      <c r="G35" s="5" t="str">
        <f t="shared" si="0"/>
        <v>B</v>
      </c>
      <c r="H35" s="5">
        <f>COUNTIF($E$9:$G35,$G35)</f>
        <v>5</v>
      </c>
      <c r="I35" s="44">
        <v>0.047094907407407405</v>
      </c>
    </row>
    <row r="36" spans="1:9" ht="18" customHeight="1" hidden="1">
      <c r="A36" s="5">
        <v>25</v>
      </c>
      <c r="B36" s="5">
        <v>13</v>
      </c>
      <c r="C36" s="35" t="s">
        <v>43</v>
      </c>
      <c r="D36" s="5" t="s">
        <v>3</v>
      </c>
      <c r="E36" s="5">
        <v>1967</v>
      </c>
      <c r="F36" s="8" t="s">
        <v>42</v>
      </c>
      <c r="G36" s="5" t="str">
        <f t="shared" si="0"/>
        <v>B</v>
      </c>
      <c r="H36" s="5">
        <f>COUNTIF($E$9:$G36,$G36)</f>
        <v>6</v>
      </c>
      <c r="I36" s="44">
        <v>0.05096064814814815</v>
      </c>
    </row>
    <row r="37" spans="1:9" ht="18" customHeight="1" hidden="1">
      <c r="A37" s="5">
        <v>29</v>
      </c>
      <c r="B37" s="5">
        <v>5</v>
      </c>
      <c r="C37" s="35" t="s">
        <v>91</v>
      </c>
      <c r="D37" s="5" t="s">
        <v>3</v>
      </c>
      <c r="E37" s="5">
        <v>1972</v>
      </c>
      <c r="F37" s="8" t="s">
        <v>92</v>
      </c>
      <c r="G37" s="5" t="str">
        <f t="shared" si="0"/>
        <v>B</v>
      </c>
      <c r="H37" s="5">
        <f>COUNTIF($E$9:$G37,$G37)</f>
        <v>7</v>
      </c>
      <c r="I37" s="44">
        <v>0.05362268518518518</v>
      </c>
    </row>
    <row r="38" spans="1:9" ht="18" customHeight="1" hidden="1">
      <c r="A38" s="5">
        <v>38</v>
      </c>
      <c r="B38" s="5">
        <v>66</v>
      </c>
      <c r="C38" s="35" t="s">
        <v>73</v>
      </c>
      <c r="D38" s="5" t="s">
        <v>3</v>
      </c>
      <c r="E38" s="5">
        <v>1966</v>
      </c>
      <c r="F38" s="8" t="s">
        <v>14</v>
      </c>
      <c r="G38" s="5" t="str">
        <f t="shared" si="0"/>
        <v>B</v>
      </c>
      <c r="H38" s="5">
        <f>COUNTIF($E$9:$G38,$G38)</f>
        <v>8</v>
      </c>
      <c r="I38" s="44">
        <v>0.05611111111111111</v>
      </c>
    </row>
    <row r="39" spans="1:9" ht="18" customHeight="1" hidden="1">
      <c r="A39" s="5">
        <v>39</v>
      </c>
      <c r="B39" s="5">
        <v>77</v>
      </c>
      <c r="C39" s="35" t="s">
        <v>36</v>
      </c>
      <c r="D39" s="5" t="s">
        <v>3</v>
      </c>
      <c r="E39" s="5">
        <v>1964</v>
      </c>
      <c r="F39" s="8" t="s">
        <v>19</v>
      </c>
      <c r="G39" s="5" t="str">
        <f t="shared" si="0"/>
        <v>B</v>
      </c>
      <c r="H39" s="5">
        <f>COUNTIF($E$9:$G39,$G39)</f>
        <v>9</v>
      </c>
      <c r="I39" s="44">
        <v>0.056226851851851854</v>
      </c>
    </row>
    <row r="40" spans="1:9" ht="18" customHeight="1" hidden="1">
      <c r="A40" s="5">
        <v>56</v>
      </c>
      <c r="B40" s="5">
        <v>68</v>
      </c>
      <c r="C40" s="35" t="s">
        <v>138</v>
      </c>
      <c r="D40" s="5" t="s">
        <v>3</v>
      </c>
      <c r="E40" s="5">
        <v>1967</v>
      </c>
      <c r="F40" s="8" t="s">
        <v>139</v>
      </c>
      <c r="G40" s="5" t="str">
        <f t="shared" si="0"/>
        <v>B</v>
      </c>
      <c r="H40" s="5">
        <f>COUNTIF($E$9:$G40,$G40)</f>
        <v>10</v>
      </c>
      <c r="I40" s="44">
        <v>0.0725925925925926</v>
      </c>
    </row>
    <row r="41" spans="1:9" ht="18" customHeight="1">
      <c r="A41" s="5"/>
      <c r="B41" s="5"/>
      <c r="C41" s="35"/>
      <c r="D41" s="5"/>
      <c r="E41" s="5"/>
      <c r="F41" s="8"/>
      <c r="G41" s="5"/>
      <c r="H41" s="5"/>
      <c r="I41" s="44"/>
    </row>
    <row r="42" spans="1:9" s="25" customFormat="1" ht="18" customHeight="1">
      <c r="A42" s="47">
        <v>1</v>
      </c>
      <c r="B42" s="47">
        <v>48</v>
      </c>
      <c r="C42" s="50" t="s">
        <v>9</v>
      </c>
      <c r="D42" s="47" t="s">
        <v>3</v>
      </c>
      <c r="E42" s="47">
        <v>1961</v>
      </c>
      <c r="F42" s="53" t="s">
        <v>127</v>
      </c>
      <c r="G42" s="47" t="str">
        <f>IF($D42="m",IF($E$1-$E42&gt;18,IF($E$1-$E42&lt;40,"A",IF($E$1-$E42&gt;49,IF($E$1-$E42&gt;59,IF($E$1-$E42&gt;69,"E","D"),"C"),"B")),"JM"),IF($E$1-$E42&gt;18,IF($E$1-$E42&lt;40,"F",IF($E$1-$E42&lt;50,"G","H")),"JŽ"))</f>
        <v>C</v>
      </c>
      <c r="H42" s="47">
        <f>COUNTIF($E$9:$G42,$G42)</f>
        <v>1</v>
      </c>
      <c r="I42" s="52">
        <v>0.04123842592592592</v>
      </c>
    </row>
    <row r="43" spans="1:9" s="62" customFormat="1" ht="18" customHeight="1">
      <c r="A43" s="58">
        <v>2</v>
      </c>
      <c r="B43" s="58">
        <v>58</v>
      </c>
      <c r="C43" s="59" t="s">
        <v>10</v>
      </c>
      <c r="D43" s="58" t="s">
        <v>3</v>
      </c>
      <c r="E43" s="58">
        <v>1962</v>
      </c>
      <c r="F43" s="67" t="s">
        <v>11</v>
      </c>
      <c r="G43" s="58" t="str">
        <f>IF($D43="m",IF($E$1-$E43&gt;18,IF($E$1-$E43&lt;40,"A",IF($E$1-$E43&gt;49,IF($E$1-$E43&gt;59,IF($E$1-$E43&gt;69,"E","D"),"C"),"B")),"JM"),IF($E$1-$E43&gt;18,IF($E$1-$E43&lt;40,"F",IF($E$1-$E43&lt;50,"G","H")),"JŽ"))</f>
        <v>C</v>
      </c>
      <c r="H43" s="58">
        <f>COUNTIF($E$9:$G43,$G43)</f>
        <v>2</v>
      </c>
      <c r="I43" s="61">
        <v>0.042777777777777776</v>
      </c>
    </row>
    <row r="44" spans="1:9" s="57" customFormat="1" ht="18" customHeight="1">
      <c r="A44" s="49">
        <v>3</v>
      </c>
      <c r="B44" s="49">
        <v>47</v>
      </c>
      <c r="C44" s="54" t="s">
        <v>126</v>
      </c>
      <c r="D44" s="49" t="s">
        <v>3</v>
      </c>
      <c r="E44" s="49">
        <v>1963</v>
      </c>
      <c r="F44" s="68" t="s">
        <v>40</v>
      </c>
      <c r="G44" s="49" t="str">
        <f>IF($D44="m",IF($E$1-$E44&gt;18,IF($E$1-$E44&lt;40,"A",IF($E$1-$E44&gt;49,IF($E$1-$E44&gt;59,IF($E$1-$E44&gt;69,"E","D"),"C"),"B")),"JM"),IF($E$1-$E44&gt;18,IF($E$1-$E44&lt;40,"F",IF($E$1-$E44&lt;50,"G","H")),"JŽ"))</f>
        <v>C</v>
      </c>
      <c r="H44" s="49">
        <f>COUNTIF($E$9:$G44,$G44)</f>
        <v>3</v>
      </c>
      <c r="I44" s="56">
        <v>0.04288194444444444</v>
      </c>
    </row>
    <row r="45" spans="1:9" ht="18" customHeight="1">
      <c r="A45" s="5"/>
      <c r="B45" s="5"/>
      <c r="C45" s="35"/>
      <c r="D45" s="5"/>
      <c r="E45" s="5"/>
      <c r="F45" s="8"/>
      <c r="G45" s="5"/>
      <c r="H45" s="5"/>
      <c r="I45" s="44"/>
    </row>
    <row r="46" spans="1:9" ht="18" customHeight="1" hidden="1">
      <c r="A46" s="5">
        <v>14</v>
      </c>
      <c r="B46" s="5">
        <v>39</v>
      </c>
      <c r="C46" s="35" t="s">
        <v>60</v>
      </c>
      <c r="D46" s="5" t="s">
        <v>3</v>
      </c>
      <c r="E46" s="5">
        <v>1954</v>
      </c>
      <c r="F46" s="8" t="s">
        <v>61</v>
      </c>
      <c r="G46" s="5" t="str">
        <f aca="true" t="shared" si="1" ref="G46:G68">IF($D46="m",IF($E$1-$E46&gt;18,IF($E$1-$E46&lt;40,"A",IF($E$1-$E46&gt;49,IF($E$1-$E46&gt;59,IF($E$1-$E46&gt;69,"E","D"),"C"),"B")),"JM"),IF($E$1-$E46&gt;18,IF($E$1-$E46&lt;40,"F",IF($E$1-$E46&lt;50,"G","H")),"JŽ"))</f>
        <v>C</v>
      </c>
      <c r="H46" s="5">
        <f>COUNTIF($E$9:$G46,$G46)</f>
        <v>4</v>
      </c>
      <c r="I46" s="44">
        <v>0.04547453703703704</v>
      </c>
    </row>
    <row r="47" spans="1:9" ht="18" customHeight="1" hidden="1">
      <c r="A47" s="5">
        <v>22</v>
      </c>
      <c r="B47" s="5">
        <v>6</v>
      </c>
      <c r="C47" s="35" t="s">
        <v>37</v>
      </c>
      <c r="D47" s="5" t="s">
        <v>3</v>
      </c>
      <c r="E47" s="5">
        <v>1956</v>
      </c>
      <c r="F47" s="8" t="s">
        <v>22</v>
      </c>
      <c r="G47" s="5" t="str">
        <f t="shared" si="1"/>
        <v>C</v>
      </c>
      <c r="H47" s="5">
        <f>COUNTIF($E$9:$G47,$G47)</f>
        <v>5</v>
      </c>
      <c r="I47" s="44">
        <v>0.04988425925925926</v>
      </c>
    </row>
    <row r="48" spans="1:9" ht="18" customHeight="1" hidden="1">
      <c r="A48" s="5">
        <v>23</v>
      </c>
      <c r="B48" s="5">
        <v>9</v>
      </c>
      <c r="C48" s="35" t="s">
        <v>15</v>
      </c>
      <c r="D48" s="5" t="s">
        <v>3</v>
      </c>
      <c r="E48" s="5">
        <v>1955</v>
      </c>
      <c r="F48" s="8" t="s">
        <v>16</v>
      </c>
      <c r="G48" s="5" t="str">
        <f t="shared" si="1"/>
        <v>C</v>
      </c>
      <c r="H48" s="5">
        <f>COUNTIF($E$9:$G48,$G48)</f>
        <v>6</v>
      </c>
      <c r="I48" s="44">
        <v>0.05078703703703704</v>
      </c>
    </row>
    <row r="49" spans="1:9" ht="18" customHeight="1" hidden="1">
      <c r="A49" s="5">
        <v>26</v>
      </c>
      <c r="B49" s="5">
        <v>12</v>
      </c>
      <c r="C49" s="35" t="s">
        <v>41</v>
      </c>
      <c r="D49" s="5" t="s">
        <v>3</v>
      </c>
      <c r="E49" s="5">
        <v>1961</v>
      </c>
      <c r="F49" s="8" t="s">
        <v>95</v>
      </c>
      <c r="G49" s="5" t="str">
        <f t="shared" si="1"/>
        <v>C</v>
      </c>
      <c r="H49" s="5">
        <f>COUNTIF($E$9:$G49,$G49)</f>
        <v>7</v>
      </c>
      <c r="I49" s="44">
        <v>0.051145833333333335</v>
      </c>
    </row>
    <row r="50" spans="1:9" ht="18" customHeight="1" hidden="1">
      <c r="A50" s="5">
        <v>28</v>
      </c>
      <c r="B50" s="5">
        <v>57</v>
      </c>
      <c r="C50" s="35" t="s">
        <v>45</v>
      </c>
      <c r="D50" s="5" t="s">
        <v>3</v>
      </c>
      <c r="E50" s="5">
        <v>1957</v>
      </c>
      <c r="F50" s="8" t="s">
        <v>58</v>
      </c>
      <c r="G50" s="5" t="str">
        <f t="shared" si="1"/>
        <v>C</v>
      </c>
      <c r="H50" s="5">
        <f>COUNTIF($E$9:$G50,$G50)</f>
        <v>8</v>
      </c>
      <c r="I50" s="44">
        <v>0.051643518518518526</v>
      </c>
    </row>
    <row r="51" spans="1:9" ht="18" customHeight="1" hidden="1">
      <c r="A51" s="5">
        <v>30</v>
      </c>
      <c r="B51" s="5">
        <v>52</v>
      </c>
      <c r="C51" s="35" t="s">
        <v>69</v>
      </c>
      <c r="D51" s="5" t="s">
        <v>3</v>
      </c>
      <c r="E51" s="5">
        <v>1958</v>
      </c>
      <c r="F51" s="8" t="s">
        <v>70</v>
      </c>
      <c r="G51" s="5" t="str">
        <f t="shared" si="1"/>
        <v>C</v>
      </c>
      <c r="H51" s="5">
        <f>COUNTIF($E$9:$G51,$G51)</f>
        <v>9</v>
      </c>
      <c r="I51" s="44">
        <v>0.053738425925925926</v>
      </c>
    </row>
    <row r="52" spans="1:9" ht="18" customHeight="1" hidden="1">
      <c r="A52" s="5">
        <v>32</v>
      </c>
      <c r="B52" s="5">
        <v>3</v>
      </c>
      <c r="C52" s="35" t="s">
        <v>32</v>
      </c>
      <c r="D52" s="5" t="s">
        <v>3</v>
      </c>
      <c r="E52" s="5">
        <v>1963</v>
      </c>
      <c r="F52" s="8" t="s">
        <v>19</v>
      </c>
      <c r="G52" s="5" t="str">
        <f t="shared" si="1"/>
        <v>C</v>
      </c>
      <c r="H52" s="5">
        <f>COUNTIF($E$9:$G52,$G52)</f>
        <v>10</v>
      </c>
      <c r="I52" s="44">
        <v>0.05420138888888889</v>
      </c>
    </row>
    <row r="53" spans="1:9" ht="18" customHeight="1" hidden="1">
      <c r="A53" s="5">
        <v>35</v>
      </c>
      <c r="B53" s="5">
        <v>43</v>
      </c>
      <c r="C53" s="35" t="s">
        <v>122</v>
      </c>
      <c r="D53" s="5" t="s">
        <v>3</v>
      </c>
      <c r="E53" s="5">
        <v>1962</v>
      </c>
      <c r="F53" s="8" t="s">
        <v>123</v>
      </c>
      <c r="G53" s="5" t="str">
        <f t="shared" si="1"/>
        <v>C</v>
      </c>
      <c r="H53" s="5">
        <f>COUNTIF($E$9:$G53,$G53)</f>
        <v>11</v>
      </c>
      <c r="I53" s="44">
        <v>0.05509259259259259</v>
      </c>
    </row>
    <row r="54" spans="1:9" ht="18" customHeight="1" hidden="1">
      <c r="A54" s="5">
        <v>37</v>
      </c>
      <c r="B54" s="5">
        <v>36</v>
      </c>
      <c r="C54" s="35" t="s">
        <v>44</v>
      </c>
      <c r="D54" s="5" t="s">
        <v>3</v>
      </c>
      <c r="E54" s="5">
        <v>1959</v>
      </c>
      <c r="F54" s="8" t="s">
        <v>118</v>
      </c>
      <c r="G54" s="5" t="str">
        <f t="shared" si="1"/>
        <v>C</v>
      </c>
      <c r="H54" s="5">
        <f>COUNTIF($E$9:$G54,$G54)</f>
        <v>12</v>
      </c>
      <c r="I54" s="44">
        <v>0.055775462962962964</v>
      </c>
    </row>
    <row r="55" spans="1:9" ht="18" customHeight="1" hidden="1">
      <c r="A55" s="5">
        <v>44</v>
      </c>
      <c r="B55" s="5">
        <v>37</v>
      </c>
      <c r="C55" s="35" t="s">
        <v>85</v>
      </c>
      <c r="D55" s="5" t="s">
        <v>3</v>
      </c>
      <c r="E55" s="5">
        <v>1955</v>
      </c>
      <c r="F55" s="8" t="s">
        <v>86</v>
      </c>
      <c r="G55" s="5" t="str">
        <f t="shared" si="1"/>
        <v>C</v>
      </c>
      <c r="H55" s="5">
        <f>COUNTIF($E$9:$G55,$G55)</f>
        <v>13</v>
      </c>
      <c r="I55" s="44">
        <v>0.060648148148148145</v>
      </c>
    </row>
    <row r="56" spans="1:9" ht="18" customHeight="1" hidden="1">
      <c r="A56" s="5">
        <v>47</v>
      </c>
      <c r="B56" s="5">
        <v>34</v>
      </c>
      <c r="C56" s="35" t="s">
        <v>50</v>
      </c>
      <c r="D56" s="5" t="s">
        <v>3</v>
      </c>
      <c r="E56" s="5">
        <v>1954</v>
      </c>
      <c r="F56" s="8" t="s">
        <v>51</v>
      </c>
      <c r="G56" s="5" t="str">
        <f t="shared" si="1"/>
        <v>C</v>
      </c>
      <c r="H56" s="5">
        <f>COUNTIF($E$9:$G56,$G56)</f>
        <v>14</v>
      </c>
      <c r="I56" s="44">
        <v>0.06342592592592593</v>
      </c>
    </row>
    <row r="57" spans="1:9" ht="18" customHeight="1" hidden="1">
      <c r="A57" s="5">
        <v>48</v>
      </c>
      <c r="B57" s="5">
        <v>30</v>
      </c>
      <c r="C57" s="35" t="s">
        <v>27</v>
      </c>
      <c r="D57" s="5" t="s">
        <v>3</v>
      </c>
      <c r="E57" s="5">
        <v>1956</v>
      </c>
      <c r="F57" s="8" t="s">
        <v>13</v>
      </c>
      <c r="G57" s="5" t="str">
        <f t="shared" si="1"/>
        <v>C</v>
      </c>
      <c r="H57" s="5">
        <f>COUNTIF($E$9:$G57,$G57)</f>
        <v>15</v>
      </c>
      <c r="I57" s="44">
        <v>0.06436342592592592</v>
      </c>
    </row>
    <row r="58" spans="1:9" ht="18" customHeight="1" hidden="1">
      <c r="A58" s="5">
        <v>50</v>
      </c>
      <c r="B58" s="5">
        <v>17</v>
      </c>
      <c r="C58" s="35" t="s">
        <v>98</v>
      </c>
      <c r="D58" s="5" t="s">
        <v>3</v>
      </c>
      <c r="E58" s="5">
        <v>1954</v>
      </c>
      <c r="F58" s="8" t="s">
        <v>17</v>
      </c>
      <c r="G58" s="5" t="str">
        <f t="shared" si="1"/>
        <v>C</v>
      </c>
      <c r="H58" s="5">
        <f>COUNTIF($E$9:$G58,$G58)</f>
        <v>16</v>
      </c>
      <c r="I58" s="44">
        <v>0.06542824074074073</v>
      </c>
    </row>
    <row r="59" spans="1:9" ht="18" customHeight="1" hidden="1">
      <c r="A59" s="5">
        <v>55</v>
      </c>
      <c r="B59" s="5">
        <v>4</v>
      </c>
      <c r="C59" s="35" t="s">
        <v>78</v>
      </c>
      <c r="D59" s="5" t="s">
        <v>3</v>
      </c>
      <c r="E59" s="5">
        <v>1960</v>
      </c>
      <c r="F59" s="8" t="s">
        <v>46</v>
      </c>
      <c r="G59" s="5" t="str">
        <f t="shared" si="1"/>
        <v>C</v>
      </c>
      <c r="H59" s="5">
        <f>COUNTIF($E$9:$G59,$G59)</f>
        <v>17</v>
      </c>
      <c r="I59" s="44">
        <v>0.07197916666666666</v>
      </c>
    </row>
    <row r="60" spans="1:9" ht="18" customHeight="1" hidden="1">
      <c r="A60" s="5">
        <v>57</v>
      </c>
      <c r="B60" s="5">
        <v>64</v>
      </c>
      <c r="C60" s="35" t="s">
        <v>136</v>
      </c>
      <c r="D60" s="5" t="s">
        <v>3</v>
      </c>
      <c r="E60" s="5">
        <v>1955</v>
      </c>
      <c r="F60" s="8" t="s">
        <v>137</v>
      </c>
      <c r="G60" s="5" t="str">
        <f t="shared" si="1"/>
        <v>C</v>
      </c>
      <c r="H60" s="5">
        <f>COUNTIF($E$9:$G60,$G60)</f>
        <v>18</v>
      </c>
      <c r="I60" s="44">
        <v>0.07606481481481481</v>
      </c>
    </row>
    <row r="61" spans="1:9" s="25" customFormat="1" ht="18" customHeight="1">
      <c r="A61" s="47">
        <v>1</v>
      </c>
      <c r="B61" s="47">
        <v>62</v>
      </c>
      <c r="C61" s="50" t="s">
        <v>38</v>
      </c>
      <c r="D61" s="47" t="s">
        <v>3</v>
      </c>
      <c r="E61" s="47">
        <v>1950</v>
      </c>
      <c r="F61" s="53" t="s">
        <v>33</v>
      </c>
      <c r="G61" s="47" t="str">
        <f t="shared" si="1"/>
        <v>D</v>
      </c>
      <c r="H61" s="47">
        <f>COUNTIF($E$9:$G61,$G61)</f>
        <v>1</v>
      </c>
      <c r="I61" s="52">
        <v>0.04612268518518519</v>
      </c>
    </row>
    <row r="62" spans="1:9" s="62" customFormat="1" ht="18" customHeight="1">
      <c r="A62" s="58">
        <v>2</v>
      </c>
      <c r="B62" s="58">
        <v>38</v>
      </c>
      <c r="C62" s="59" t="s">
        <v>119</v>
      </c>
      <c r="D62" s="58" t="s">
        <v>3</v>
      </c>
      <c r="E62" s="58">
        <v>1951</v>
      </c>
      <c r="F62" s="67" t="s">
        <v>40</v>
      </c>
      <c r="G62" s="58" t="str">
        <f t="shared" si="1"/>
        <v>D</v>
      </c>
      <c r="H62" s="58">
        <f>COUNTIF($E$9:$G62,$G62)</f>
        <v>2</v>
      </c>
      <c r="I62" s="61">
        <v>0.04708333333333333</v>
      </c>
    </row>
    <row r="63" spans="1:9" s="57" customFormat="1" ht="18" customHeight="1">
      <c r="A63" s="49">
        <v>3</v>
      </c>
      <c r="B63" s="49">
        <v>53</v>
      </c>
      <c r="C63" s="54" t="s">
        <v>65</v>
      </c>
      <c r="D63" s="49" t="s">
        <v>3</v>
      </c>
      <c r="E63" s="49">
        <v>1953</v>
      </c>
      <c r="F63" s="68" t="s">
        <v>14</v>
      </c>
      <c r="G63" s="49" t="str">
        <f t="shared" si="1"/>
        <v>D</v>
      </c>
      <c r="H63" s="49">
        <f>COUNTIF($E$9:$G63,$G63)</f>
        <v>3</v>
      </c>
      <c r="I63" s="56">
        <v>0.048171296296296295</v>
      </c>
    </row>
    <row r="64" spans="1:9" ht="18" customHeight="1" hidden="1">
      <c r="A64" s="5">
        <v>20</v>
      </c>
      <c r="B64" s="5">
        <v>8</v>
      </c>
      <c r="C64" s="35" t="s">
        <v>18</v>
      </c>
      <c r="D64" s="5" t="s">
        <v>3</v>
      </c>
      <c r="E64" s="5">
        <v>1949</v>
      </c>
      <c r="F64" s="8" t="s">
        <v>16</v>
      </c>
      <c r="G64" s="5" t="str">
        <f t="shared" si="1"/>
        <v>D</v>
      </c>
      <c r="H64" s="5">
        <f>COUNTIF($E$9:$G64,$G64)</f>
        <v>4</v>
      </c>
      <c r="I64" s="44">
        <v>0.048761574074074075</v>
      </c>
    </row>
    <row r="65" spans="1:9" ht="18" customHeight="1" hidden="1">
      <c r="A65" s="5">
        <v>36</v>
      </c>
      <c r="B65" s="5">
        <v>61</v>
      </c>
      <c r="C65" s="35" t="s">
        <v>34</v>
      </c>
      <c r="D65" s="5" t="s">
        <v>3</v>
      </c>
      <c r="E65" s="5">
        <v>1952</v>
      </c>
      <c r="F65" s="8" t="s">
        <v>35</v>
      </c>
      <c r="G65" s="5" t="str">
        <f t="shared" si="1"/>
        <v>D</v>
      </c>
      <c r="H65" s="5">
        <f>COUNTIF($E$9:$G65,$G65)</f>
        <v>5</v>
      </c>
      <c r="I65" s="44">
        <v>0.05561342592592592</v>
      </c>
    </row>
    <row r="66" spans="1:9" ht="18" customHeight="1" hidden="1">
      <c r="A66" s="5">
        <v>53</v>
      </c>
      <c r="B66" s="5">
        <v>72</v>
      </c>
      <c r="C66" s="35" t="s">
        <v>141</v>
      </c>
      <c r="D66" s="5" t="s">
        <v>3</v>
      </c>
      <c r="E66" s="5">
        <v>1951</v>
      </c>
      <c r="F66" s="8" t="s">
        <v>77</v>
      </c>
      <c r="G66" s="5" t="str">
        <f t="shared" si="1"/>
        <v>D</v>
      </c>
      <c r="H66" s="5">
        <f>COUNTIF($E$9:$G66,$G66)</f>
        <v>6</v>
      </c>
      <c r="I66" s="44">
        <v>0.06840277777777777</v>
      </c>
    </row>
    <row r="67" spans="1:9" ht="18" customHeight="1" hidden="1">
      <c r="A67" s="5">
        <v>54</v>
      </c>
      <c r="B67" s="5">
        <v>44</v>
      </c>
      <c r="C67" s="35" t="s">
        <v>67</v>
      </c>
      <c r="D67" s="5" t="s">
        <v>3</v>
      </c>
      <c r="E67" s="5">
        <v>1953</v>
      </c>
      <c r="F67" s="8" t="s">
        <v>12</v>
      </c>
      <c r="G67" s="5" t="str">
        <f t="shared" si="1"/>
        <v>D</v>
      </c>
      <c r="H67" s="5">
        <f>COUNTIF($E$9:$G67,$G67)</f>
        <v>7</v>
      </c>
      <c r="I67" s="44">
        <v>0.06952546296296297</v>
      </c>
    </row>
    <row r="68" spans="1:9" ht="18" customHeight="1" hidden="1">
      <c r="A68" s="5">
        <v>58</v>
      </c>
      <c r="B68" s="5">
        <v>16</v>
      </c>
      <c r="C68" s="35" t="s">
        <v>97</v>
      </c>
      <c r="D68" s="5" t="s">
        <v>3</v>
      </c>
      <c r="E68" s="5">
        <v>1949</v>
      </c>
      <c r="F68" s="8" t="s">
        <v>17</v>
      </c>
      <c r="G68" s="5" t="str">
        <f t="shared" si="1"/>
        <v>D</v>
      </c>
      <c r="H68" s="5">
        <f>COUNTIF($E$9:$G68,$G68)</f>
        <v>8</v>
      </c>
      <c r="I68" s="44"/>
    </row>
    <row r="69" spans="1:9" ht="18" customHeight="1">
      <c r="A69" s="5"/>
      <c r="B69" s="5"/>
      <c r="C69" s="35"/>
      <c r="D69" s="5"/>
      <c r="E69" s="5"/>
      <c r="F69" s="8"/>
      <c r="G69" s="5"/>
      <c r="H69" s="5"/>
      <c r="I69" s="44"/>
    </row>
    <row r="70" spans="1:9" ht="18" customHeight="1" hidden="1">
      <c r="A70" s="5">
        <v>1</v>
      </c>
      <c r="B70" s="5">
        <v>33</v>
      </c>
      <c r="C70" s="35" t="s">
        <v>115</v>
      </c>
      <c r="D70" s="5" t="s">
        <v>4</v>
      </c>
      <c r="E70" s="5">
        <v>1983</v>
      </c>
      <c r="F70" s="8" t="s">
        <v>61</v>
      </c>
      <c r="G70" s="5" t="str">
        <f aca="true" t="shared" si="2" ref="G70:G78">IF($D70="m",IF($E$1-$E70&gt;18,IF($E$1-$E70&lt;40,"A",IF($E$1-$E70&gt;49,IF($E$1-$E70&gt;59,IF($E$1-$E70&gt;69,"E","D"),"C"),"B")),"JM"),IF($E$1-$E70&gt;18,IF($E$1-$E70&lt;40,"F",IF($E$1-$E70&lt;50,"G","H")),"JŽ"))</f>
        <v>F</v>
      </c>
      <c r="H70" s="5">
        <f>COUNTIF($E$9:$G70,$G70)</f>
        <v>1</v>
      </c>
      <c r="I70" s="44">
        <v>0.044432870370370366</v>
      </c>
    </row>
    <row r="71" spans="1:9" ht="18" customHeight="1" hidden="1">
      <c r="A71" s="5">
        <v>2</v>
      </c>
      <c r="B71" s="5">
        <v>41</v>
      </c>
      <c r="C71" s="35" t="s">
        <v>121</v>
      </c>
      <c r="D71" s="5" t="s">
        <v>4</v>
      </c>
      <c r="E71" s="5">
        <v>1979</v>
      </c>
      <c r="F71" s="8" t="s">
        <v>40</v>
      </c>
      <c r="G71" s="5" t="str">
        <f t="shared" si="2"/>
        <v>F</v>
      </c>
      <c r="H71" s="5">
        <f>COUNTIF($E$9:$G71,$G71)</f>
        <v>2</v>
      </c>
      <c r="I71" s="44">
        <v>0.046504629629629625</v>
      </c>
    </row>
    <row r="72" spans="1:9" ht="18" customHeight="1" hidden="1">
      <c r="A72" s="5">
        <v>3</v>
      </c>
      <c r="B72" s="5">
        <v>60</v>
      </c>
      <c r="C72" s="35" t="s">
        <v>134</v>
      </c>
      <c r="D72" s="5" t="s">
        <v>4</v>
      </c>
      <c r="E72" s="5">
        <v>1986</v>
      </c>
      <c r="F72" s="8" t="s">
        <v>105</v>
      </c>
      <c r="G72" s="5" t="str">
        <f t="shared" si="2"/>
        <v>F</v>
      </c>
      <c r="H72" s="5">
        <f>COUNTIF($E$9:$G72,$G72)</f>
        <v>3</v>
      </c>
      <c r="I72" s="44">
        <v>0.046898148148148154</v>
      </c>
    </row>
    <row r="73" spans="1:9" ht="18" customHeight="1" hidden="1">
      <c r="A73" s="5">
        <v>4</v>
      </c>
      <c r="B73" s="5">
        <v>55</v>
      </c>
      <c r="C73" s="35" t="s">
        <v>132</v>
      </c>
      <c r="D73" s="5" t="s">
        <v>4</v>
      </c>
      <c r="E73" s="5">
        <v>1980</v>
      </c>
      <c r="F73" s="8" t="s">
        <v>76</v>
      </c>
      <c r="G73" s="5" t="str">
        <f t="shared" si="2"/>
        <v>F</v>
      </c>
      <c r="H73" s="5">
        <f>COUNTIF($E$9:$G73,$G73)</f>
        <v>4</v>
      </c>
      <c r="I73" s="44">
        <v>0.05159722222222222</v>
      </c>
    </row>
    <row r="74" spans="1:9" ht="18" customHeight="1" hidden="1">
      <c r="A74" s="5">
        <v>6</v>
      </c>
      <c r="B74" s="5">
        <v>51</v>
      </c>
      <c r="C74" s="35" t="s">
        <v>130</v>
      </c>
      <c r="D74" s="5" t="s">
        <v>4</v>
      </c>
      <c r="E74" s="5">
        <v>1989</v>
      </c>
      <c r="F74" s="8" t="s">
        <v>118</v>
      </c>
      <c r="G74" s="5" t="str">
        <f t="shared" si="2"/>
        <v>F</v>
      </c>
      <c r="H74" s="5">
        <f>COUNTIF($E$9:$G74,$G74)</f>
        <v>5</v>
      </c>
      <c r="I74" s="44">
        <v>0.052905092592592594</v>
      </c>
    </row>
    <row r="75" spans="1:9" ht="18" customHeight="1" hidden="1">
      <c r="A75" s="5">
        <v>7</v>
      </c>
      <c r="B75" s="5">
        <v>75</v>
      </c>
      <c r="C75" s="35" t="s">
        <v>145</v>
      </c>
      <c r="D75" s="5" t="s">
        <v>4</v>
      </c>
      <c r="E75" s="5">
        <v>1980</v>
      </c>
      <c r="F75" s="8" t="s">
        <v>75</v>
      </c>
      <c r="G75" s="5" t="str">
        <f t="shared" si="2"/>
        <v>F</v>
      </c>
      <c r="H75" s="5">
        <f>COUNTIF($E$9:$G75,$G75)</f>
        <v>6</v>
      </c>
      <c r="I75" s="44">
        <v>0.05362268518518518</v>
      </c>
    </row>
    <row r="76" spans="1:9" ht="18" customHeight="1" hidden="1">
      <c r="A76" s="5">
        <v>11</v>
      </c>
      <c r="B76" s="5">
        <v>74</v>
      </c>
      <c r="C76" s="35" t="s">
        <v>144</v>
      </c>
      <c r="D76" s="5" t="s">
        <v>4</v>
      </c>
      <c r="E76" s="5">
        <v>1982</v>
      </c>
      <c r="F76" s="8" t="s">
        <v>118</v>
      </c>
      <c r="G76" s="5" t="str">
        <f t="shared" si="2"/>
        <v>F</v>
      </c>
      <c r="H76" s="5">
        <f>COUNTIF($E$9:$G76,$G76)</f>
        <v>7</v>
      </c>
      <c r="I76" s="44">
        <v>0.06627314814814815</v>
      </c>
    </row>
    <row r="77" spans="1:9" ht="18" customHeight="1" hidden="1">
      <c r="A77" s="5">
        <v>12</v>
      </c>
      <c r="B77" s="5">
        <v>42</v>
      </c>
      <c r="C77" s="35" t="s">
        <v>79</v>
      </c>
      <c r="D77" s="5" t="s">
        <v>4</v>
      </c>
      <c r="E77" s="5">
        <v>1977</v>
      </c>
      <c r="F77" s="8" t="s">
        <v>12</v>
      </c>
      <c r="G77" s="5" t="str">
        <f t="shared" si="2"/>
        <v>F</v>
      </c>
      <c r="H77" s="5">
        <f>COUNTIF($E$9:$G77,$G77)</f>
        <v>8</v>
      </c>
      <c r="I77" s="44">
        <v>0.06951388888888889</v>
      </c>
    </row>
    <row r="78" spans="1:9" s="25" customFormat="1" ht="18" customHeight="1">
      <c r="A78" s="47">
        <v>1</v>
      </c>
      <c r="B78" s="47">
        <v>54</v>
      </c>
      <c r="C78" s="50" t="s">
        <v>131</v>
      </c>
      <c r="D78" s="47" t="s">
        <v>4</v>
      </c>
      <c r="E78" s="47">
        <v>1969</v>
      </c>
      <c r="F78" s="53" t="s">
        <v>46</v>
      </c>
      <c r="G78" s="47" t="str">
        <f t="shared" si="2"/>
        <v>G</v>
      </c>
      <c r="H78" s="47">
        <f>COUNTIF($E$9:$G78,$G78)</f>
        <v>1</v>
      </c>
      <c r="I78" s="52">
        <v>0.056886574074074076</v>
      </c>
    </row>
    <row r="79" spans="1:9" ht="18" customHeight="1">
      <c r="A79" s="5"/>
      <c r="B79" s="5"/>
      <c r="C79" s="35"/>
      <c r="D79" s="5"/>
      <c r="E79" s="5"/>
      <c r="F79" s="8"/>
      <c r="G79" s="5"/>
      <c r="H79" s="5"/>
      <c r="I79" s="44"/>
    </row>
    <row r="80" spans="1:9" s="25" customFormat="1" ht="18" customHeight="1">
      <c r="A80" s="47">
        <v>1</v>
      </c>
      <c r="B80" s="47">
        <v>56</v>
      </c>
      <c r="C80" s="50" t="s">
        <v>20</v>
      </c>
      <c r="D80" s="47" t="s">
        <v>4</v>
      </c>
      <c r="E80" s="47">
        <v>1957</v>
      </c>
      <c r="F80" s="53" t="s">
        <v>21</v>
      </c>
      <c r="G80" s="47" t="str">
        <f>IF($D80="m",IF($E$1-$E80&gt;18,IF($E$1-$E80&lt;40,"A",IF($E$1-$E80&gt;49,IF($E$1-$E80&gt;59,IF($E$1-$E80&gt;69,"E","D"),"C"),"B")),"JM"),IF($E$1-$E80&gt;18,IF($E$1-$E80&lt;40,"F",IF($E$1-$E80&lt;50,"G","H")),"JŽ"))</f>
        <v>H</v>
      </c>
      <c r="H80" s="47">
        <f>COUNTIF($E$9:$G80,$G80)</f>
        <v>1</v>
      </c>
      <c r="I80" s="52">
        <v>0.05265046296296296</v>
      </c>
    </row>
    <row r="81" spans="1:9" s="62" customFormat="1" ht="18" customHeight="1">
      <c r="A81" s="58">
        <v>2</v>
      </c>
      <c r="B81" s="58">
        <v>45</v>
      </c>
      <c r="C81" s="59" t="s">
        <v>68</v>
      </c>
      <c r="D81" s="58" t="s">
        <v>4</v>
      </c>
      <c r="E81" s="58">
        <v>1958</v>
      </c>
      <c r="F81" s="67" t="s">
        <v>12</v>
      </c>
      <c r="G81" s="58" t="str">
        <f>IF($D81="m",IF($E$1-$E81&gt;18,IF($E$1-$E81&lt;40,"A",IF($E$1-$E81&gt;49,IF($E$1-$E81&gt;59,IF($E$1-$E81&gt;69,"E","D"),"C"),"B")),"JM"),IF($E$1-$E81&gt;18,IF($E$1-$E81&lt;40,"F",IF($E$1-$E81&lt;50,"G","H")),"JŽ"))</f>
        <v>H</v>
      </c>
      <c r="H81" s="58">
        <f>COUNTIF($E$9:$G81,$G81)</f>
        <v>2</v>
      </c>
      <c r="I81" s="61">
        <v>0.05550925925925926</v>
      </c>
    </row>
    <row r="82" spans="1:9" s="57" customFormat="1" ht="18" customHeight="1">
      <c r="A82" s="49">
        <v>3</v>
      </c>
      <c r="B82" s="49">
        <v>2</v>
      </c>
      <c r="C82" s="54" t="s">
        <v>87</v>
      </c>
      <c r="D82" s="49" t="s">
        <v>4</v>
      </c>
      <c r="E82" s="49">
        <v>1963</v>
      </c>
      <c r="F82" s="68" t="s">
        <v>88</v>
      </c>
      <c r="G82" s="49" t="str">
        <f>IF($D82="m",IF($E$1-$E82&gt;18,IF($E$1-$E82&lt;40,"A",IF($E$1-$E82&gt;49,IF($E$1-$E82&gt;59,IF($E$1-$E82&gt;69,"E","D"),"C"),"B")),"JM"),IF($E$1-$E82&gt;18,IF($E$1-$E82&lt;40,"F",IF($E$1-$E82&lt;50,"G","H")),"JŽ"))</f>
        <v>H</v>
      </c>
      <c r="H82" s="49">
        <f>COUNTIF($E$9:$G82,$G82)</f>
        <v>3</v>
      </c>
      <c r="I82" s="56">
        <v>0.05576388888888889</v>
      </c>
    </row>
    <row r="83" spans="1:9" ht="15" customHeight="1">
      <c r="A83" s="6"/>
      <c r="B83" s="6"/>
      <c r="C83" s="36"/>
      <c r="D83" s="6"/>
      <c r="E83" s="6"/>
      <c r="F83" s="27"/>
      <c r="G83" s="6"/>
      <c r="H83" s="6"/>
      <c r="I83" s="45"/>
    </row>
    <row r="84" spans="1:9" ht="15" customHeight="1">
      <c r="A84" s="42" t="s">
        <v>82</v>
      </c>
      <c r="B84" s="1"/>
      <c r="C84" s="70" t="s">
        <v>83</v>
      </c>
      <c r="D84" s="6"/>
      <c r="E84" s="6"/>
      <c r="F84" s="27"/>
      <c r="G84" s="6"/>
      <c r="H84" s="6"/>
      <c r="I84" s="45"/>
    </row>
    <row r="85" spans="1:9" ht="15" customHeight="1" thickBot="1">
      <c r="A85" s="6"/>
      <c r="B85" s="6"/>
      <c r="C85" s="36"/>
      <c r="D85" s="6"/>
      <c r="E85" s="6"/>
      <c r="F85" s="27"/>
      <c r="G85" s="6"/>
      <c r="H85" s="6"/>
      <c r="I85" s="45"/>
    </row>
    <row r="86" spans="1:9" ht="27" customHeight="1">
      <c r="A86" s="71" t="s">
        <v>55</v>
      </c>
      <c r="B86" s="41" t="s">
        <v>8</v>
      </c>
      <c r="C86" s="72" t="s">
        <v>0</v>
      </c>
      <c r="D86" s="73" t="s">
        <v>5</v>
      </c>
      <c r="E86" s="71" t="s">
        <v>39</v>
      </c>
      <c r="F86" s="74" t="s">
        <v>1</v>
      </c>
      <c r="G86" s="73" t="s">
        <v>7</v>
      </c>
      <c r="H86" s="69" t="s">
        <v>56</v>
      </c>
      <c r="I86" s="75" t="s">
        <v>2</v>
      </c>
    </row>
    <row r="87" spans="1:9" s="25" customFormat="1" ht="15" customHeight="1">
      <c r="A87" s="47">
        <v>1</v>
      </c>
      <c r="B87" s="47">
        <v>69</v>
      </c>
      <c r="C87" s="50" t="s">
        <v>140</v>
      </c>
      <c r="D87" s="47" t="s">
        <v>3</v>
      </c>
      <c r="E87" s="47">
        <v>1997</v>
      </c>
      <c r="F87" s="53" t="s">
        <v>139</v>
      </c>
      <c r="G87" s="47" t="str">
        <f>IF($D87="m",IF($E$1-$E87&gt;18,IF($E$1-$E87&lt;40,"A",IF($E$1-$E87&gt;49,IF($E$1-$E87&gt;59,IF($E$1-$E87&gt;69,"E","D"),"C"),"B")),"JM"),IF($E$1-$E87&gt;18,IF($E$1-$E87&lt;40,"F",IF($E$1-$E87&lt;50,"G","H")),"JŽ"))</f>
        <v>JM</v>
      </c>
      <c r="H87" s="47">
        <f>COUNTIF($E$9:$G87,$G87)</f>
        <v>1</v>
      </c>
      <c r="I87" s="52">
        <v>0.028993055555555553</v>
      </c>
    </row>
    <row r="88" spans="1:9" s="62" customFormat="1" ht="15" customHeight="1">
      <c r="A88" s="58">
        <v>2</v>
      </c>
      <c r="B88" s="58">
        <v>20</v>
      </c>
      <c r="C88" s="59" t="s">
        <v>102</v>
      </c>
      <c r="D88" s="58" t="s">
        <v>3</v>
      </c>
      <c r="E88" s="58">
        <v>1997</v>
      </c>
      <c r="F88" s="67" t="s">
        <v>11</v>
      </c>
      <c r="G88" s="58" t="str">
        <f>IF($D88="m",IF($E$1-$E88&gt;18,IF($E$1-$E88&lt;40,"A",IF($E$1-$E88&gt;49,IF($E$1-$E88&gt;59,IF($E$1-$E88&gt;69,"E","D"),"C"),"B")),"JM"),IF($E$1-$E88&gt;18,IF($E$1-$E88&lt;40,"F",IF($E$1-$E88&lt;50,"G","H")),"JŽ"))</f>
        <v>JM</v>
      </c>
      <c r="H88" s="58">
        <f>COUNTIF($E$9:$G88,$G88)</f>
        <v>2</v>
      </c>
      <c r="I88" s="61">
        <v>0.03037037037037037</v>
      </c>
    </row>
    <row r="89" spans="1:9" s="57" customFormat="1" ht="15" customHeight="1">
      <c r="A89" s="49">
        <v>3</v>
      </c>
      <c r="B89" s="49">
        <v>40</v>
      </c>
      <c r="C89" s="54" t="s">
        <v>47</v>
      </c>
      <c r="D89" s="49" t="s">
        <v>3</v>
      </c>
      <c r="E89" s="49">
        <v>1994</v>
      </c>
      <c r="F89" s="68" t="s">
        <v>48</v>
      </c>
      <c r="G89" s="49" t="s">
        <v>120</v>
      </c>
      <c r="H89" s="49">
        <f>COUNTIF($E$9:$G89,$G89)</f>
        <v>3</v>
      </c>
      <c r="I89" s="56">
        <v>0.03186342592592593</v>
      </c>
    </row>
    <row r="90" spans="1:9" s="25" customFormat="1" ht="15" customHeight="1">
      <c r="A90" s="49"/>
      <c r="B90" s="49"/>
      <c r="C90" s="70" t="s">
        <v>150</v>
      </c>
      <c r="D90" s="49"/>
      <c r="E90" s="49"/>
      <c r="F90" s="68"/>
      <c r="G90" s="49"/>
      <c r="H90" s="49"/>
      <c r="I90" s="56"/>
    </row>
    <row r="91" spans="1:9" ht="15" customHeight="1">
      <c r="A91" s="47">
        <v>1</v>
      </c>
      <c r="B91" s="47">
        <v>10</v>
      </c>
      <c r="C91" s="50" t="s">
        <v>93</v>
      </c>
      <c r="D91" s="47" t="s">
        <v>4</v>
      </c>
      <c r="E91" s="47">
        <v>1995</v>
      </c>
      <c r="F91" s="53" t="s">
        <v>94</v>
      </c>
      <c r="G91" s="47" t="str">
        <f>IF($D91="m",IF($E$1-$E91&gt;18,IF($E$1-$E91&lt;40,"A",IF($E$1-$E91&gt;49,IF($E$1-$E91&gt;59,IF($E$1-$E91&gt;69,"E","D"),"C"),"B")),"JM"),IF($E$1-$E91&gt;18,IF($E$1-$E91&lt;40,"F",IF($E$1-$E91&lt;50,"G","H")),"JŽ"))</f>
        <v>JŽ</v>
      </c>
      <c r="H91" s="47">
        <f>COUNTIF($E$9:$G91,$G91)</f>
        <v>1</v>
      </c>
      <c r="I91" s="52">
        <v>0.03553240740740741</v>
      </c>
    </row>
    <row r="92" spans="1:9" ht="15" customHeight="1">
      <c r="A92" s="6"/>
      <c r="B92" s="6"/>
      <c r="C92" s="36"/>
      <c r="D92" s="6"/>
      <c r="E92" s="6"/>
      <c r="F92" s="27"/>
      <c r="G92" s="6"/>
      <c r="H92" s="6"/>
      <c r="I92" s="45"/>
    </row>
    <row r="93" spans="1:9" ht="15" customHeight="1">
      <c r="A93" s="42" t="s">
        <v>82</v>
      </c>
      <c r="B93" s="42"/>
      <c r="C93" s="76" t="s">
        <v>84</v>
      </c>
      <c r="D93" s="6"/>
      <c r="E93" s="6"/>
      <c r="F93" s="27"/>
      <c r="G93" s="6"/>
      <c r="H93" s="6"/>
      <c r="I93" s="45"/>
    </row>
    <row r="94" spans="1:9" ht="12" customHeight="1" thickBot="1">
      <c r="A94" s="6"/>
      <c r="B94" s="6"/>
      <c r="C94" s="36"/>
      <c r="D94" s="6"/>
      <c r="E94" s="6"/>
      <c r="F94" s="27"/>
      <c r="G94" s="6"/>
      <c r="H94" s="6"/>
      <c r="I94" s="45"/>
    </row>
    <row r="95" spans="1:9" s="25" customFormat="1" ht="22.5" customHeight="1">
      <c r="A95" s="71" t="s">
        <v>55</v>
      </c>
      <c r="B95" s="41" t="s">
        <v>8</v>
      </c>
      <c r="C95" s="72" t="s">
        <v>0</v>
      </c>
      <c r="D95" s="73" t="s">
        <v>5</v>
      </c>
      <c r="E95" s="71" t="s">
        <v>39</v>
      </c>
      <c r="F95" s="74" t="s">
        <v>1</v>
      </c>
      <c r="G95" s="73" t="s">
        <v>7</v>
      </c>
      <c r="H95" s="69" t="s">
        <v>56</v>
      </c>
      <c r="I95" s="75" t="s">
        <v>2</v>
      </c>
    </row>
    <row r="96" spans="1:9" s="62" customFormat="1" ht="15" customHeight="1">
      <c r="A96" s="47">
        <v>1</v>
      </c>
      <c r="B96" s="47">
        <v>22</v>
      </c>
      <c r="C96" s="50" t="s">
        <v>104</v>
      </c>
      <c r="D96" s="47" t="s">
        <v>3</v>
      </c>
      <c r="E96" s="47">
        <v>1942</v>
      </c>
      <c r="F96" s="53" t="s">
        <v>74</v>
      </c>
      <c r="G96" s="47" t="str">
        <f>IF($D96="m",IF($E$1-$E96&gt;18,IF($E$1-$E96&lt;40,"A",IF($E$1-$E96&gt;49,IF($E$1-$E96&gt;59,IF($E$1-$E96&gt;69,"E","D"),"C"),"B")),"JM"),IF($E$1-$E96&gt;18,IF($E$1-$E96&lt;40,"F",IF($E$1-$E96&lt;50,"G","H")),"JŽ"))</f>
        <v>E</v>
      </c>
      <c r="H96" s="47">
        <f>COUNTIF($E$9:$G96,$G96)</f>
        <v>1</v>
      </c>
      <c r="I96" s="52">
        <v>0.04033564814814815</v>
      </c>
    </row>
    <row r="97" spans="1:9" s="57" customFormat="1" ht="15" customHeight="1">
      <c r="A97" s="58">
        <v>2</v>
      </c>
      <c r="B97" s="58">
        <v>21</v>
      </c>
      <c r="C97" s="59" t="s">
        <v>103</v>
      </c>
      <c r="D97" s="58" t="s">
        <v>3</v>
      </c>
      <c r="E97" s="58">
        <v>1942</v>
      </c>
      <c r="F97" s="67" t="s">
        <v>76</v>
      </c>
      <c r="G97" s="58" t="str">
        <f>IF($D97="m",IF($E$1-$E97&gt;18,IF($E$1-$E97&lt;40,"A",IF($E$1-$E97&gt;49,IF($E$1-$E97&gt;59,IF($E$1-$E97&gt;69,"E","D"),"C"),"B")),"JM"),IF($E$1-$E97&gt;18,IF($E$1-$E97&lt;40,"F",IF($E$1-$E97&lt;50,"G","H")),"JŽ"))</f>
        <v>E</v>
      </c>
      <c r="H97" s="58">
        <f>COUNTIF($E$9:$G97,$G97)</f>
        <v>2</v>
      </c>
      <c r="I97" s="61">
        <v>0.04414351851851852</v>
      </c>
    </row>
    <row r="98" spans="1:9" ht="15" customHeight="1">
      <c r="A98" s="49">
        <v>3</v>
      </c>
      <c r="B98" s="49">
        <v>32</v>
      </c>
      <c r="C98" s="54" t="s">
        <v>80</v>
      </c>
      <c r="D98" s="49" t="s">
        <v>3</v>
      </c>
      <c r="E98" s="49">
        <v>1939</v>
      </c>
      <c r="F98" s="68" t="s">
        <v>14</v>
      </c>
      <c r="G98" s="49" t="str">
        <f>IF($D98="m",IF($E$1-$E98&gt;18,IF($E$1-$E98&lt;40,"A",IF($E$1-$E98&gt;49,IF($E$1-$E98&gt;59,IF($E$1-$E98&gt;69,"E","D"),"C"),"B")),"JM"),IF($E$1-$E98&gt;18,IF($E$1-$E98&lt;40,"F",IF($E$1-$E98&lt;50,"G","H")),"JŽ"))</f>
        <v>E</v>
      </c>
      <c r="H98" s="49">
        <f>COUNTIF($E$9:$G98,$G98)</f>
        <v>3</v>
      </c>
      <c r="I98" s="56">
        <v>0.04612268518518519</v>
      </c>
    </row>
    <row r="99" spans="1:9" ht="12.75">
      <c r="A99" s="5">
        <v>4</v>
      </c>
      <c r="B99" s="5">
        <v>50</v>
      </c>
      <c r="C99" s="35" t="s">
        <v>23</v>
      </c>
      <c r="D99" s="5" t="s">
        <v>3</v>
      </c>
      <c r="E99" s="5">
        <v>1942</v>
      </c>
      <c r="F99" s="8" t="s">
        <v>24</v>
      </c>
      <c r="G99" s="5" t="str">
        <f>IF($D99="m",IF($E$1-$E99&gt;18,IF($E$1-$E99&lt;40,"A",IF($E$1-$E99&gt;49,IF($E$1-$E99&gt;59,IF($E$1-$E99&gt;69,"E","D"),"C"),"B")),"JM"),IF($E$1-$E99&gt;18,IF($E$1-$E99&lt;40,"F",IF($E$1-$E99&lt;50,"G","H")),"JŽ"))</f>
        <v>E</v>
      </c>
      <c r="H99" s="5">
        <f>COUNTIF($E$9:$G99,$G99)</f>
        <v>4</v>
      </c>
      <c r="I99" s="44">
        <v>0.049108796296296296</v>
      </c>
    </row>
    <row r="100" spans="1:9" s="15" customFormat="1" ht="12.75">
      <c r="A100" s="6"/>
      <c r="B100" s="6"/>
      <c r="C100" s="36"/>
      <c r="D100" s="6"/>
      <c r="E100" s="6"/>
      <c r="F100" s="27"/>
      <c r="G100" s="6"/>
      <c r="H100" s="6"/>
      <c r="I100" s="45"/>
    </row>
    <row r="101" spans="1:9" s="15" customFormat="1" ht="13.5" customHeight="1">
      <c r="A101" s="12" t="s">
        <v>151</v>
      </c>
      <c r="B101" s="9"/>
      <c r="C101" s="38"/>
      <c r="D101" s="13"/>
      <c r="E101" s="6"/>
      <c r="F101" s="14"/>
      <c r="G101" s="6"/>
      <c r="H101" s="6"/>
      <c r="I101" s="45"/>
    </row>
    <row r="102" spans="1:4" ht="12.75">
      <c r="A102" s="96" t="s">
        <v>152</v>
      </c>
      <c r="B102" s="96"/>
      <c r="C102" s="96"/>
      <c r="D102" s="96"/>
    </row>
  </sheetData>
  <sheetProtection/>
  <mergeCells count="3">
    <mergeCell ref="A3:I3"/>
    <mergeCell ref="A5:I5"/>
    <mergeCell ref="A102:D10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2">
      <selection activeCell="A4" sqref="A4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9.8515625" style="7" customWidth="1"/>
    <col min="4" max="4" width="4.57421875" style="3" customWidth="1"/>
    <col min="5" max="5" width="8.28125" style="3" customWidth="1"/>
    <col min="6" max="6" width="20.28125" style="15" customWidth="1"/>
    <col min="7" max="7" width="5.00390625" style="3" customWidth="1"/>
    <col min="8" max="8" width="5.00390625" style="3" hidden="1" customWidth="1"/>
    <col min="9" max="9" width="9.57421875" style="32" customWidth="1"/>
    <col min="10" max="16384" width="8.8515625" style="7" customWidth="1"/>
  </cols>
  <sheetData>
    <row r="1" spans="4:5" ht="14.25" customHeight="1" hidden="1">
      <c r="D1" s="3" t="s">
        <v>6</v>
      </c>
      <c r="E1" s="3">
        <v>2013</v>
      </c>
    </row>
    <row r="2" ht="2.25" customHeight="1"/>
    <row r="3" spans="1:9" ht="18" customHeight="1">
      <c r="A3" s="99" t="s">
        <v>149</v>
      </c>
      <c r="B3" s="99"/>
      <c r="C3" s="99"/>
      <c r="D3" s="99"/>
      <c r="E3" s="99"/>
      <c r="F3" s="99"/>
      <c r="G3" s="99"/>
      <c r="H3" s="99"/>
      <c r="I3" s="99"/>
    </row>
    <row r="4" spans="3:6" ht="9" customHeight="1">
      <c r="C4" s="32"/>
      <c r="F4" s="16"/>
    </row>
    <row r="5" spans="1:10" ht="18" customHeight="1">
      <c r="A5" s="100" t="s">
        <v>57</v>
      </c>
      <c r="B5" s="100"/>
      <c r="C5" s="100"/>
      <c r="D5" s="100"/>
      <c r="E5" s="100"/>
      <c r="F5" s="100"/>
      <c r="G5" s="100"/>
      <c r="H5" s="100"/>
      <c r="I5" s="100"/>
      <c r="J5" s="11"/>
    </row>
    <row r="6" spans="1:9" ht="18" customHeight="1">
      <c r="A6" s="1" t="s">
        <v>81</v>
      </c>
      <c r="B6" s="10"/>
      <c r="C6" s="33"/>
      <c r="D6" s="6"/>
      <c r="E6" s="10"/>
      <c r="F6" s="17"/>
      <c r="G6" s="6"/>
      <c r="H6" s="6"/>
      <c r="I6" s="33"/>
    </row>
    <row r="7" spans="1:9" ht="12" customHeight="1" thickBot="1">
      <c r="A7" s="6"/>
      <c r="B7" s="10"/>
      <c r="C7" s="33"/>
      <c r="D7" s="6"/>
      <c r="E7" s="10"/>
      <c r="F7" s="17"/>
      <c r="G7" s="6"/>
      <c r="H7" s="6"/>
      <c r="I7" s="33"/>
    </row>
    <row r="8" spans="1:9" ht="24" customHeight="1">
      <c r="A8" s="18" t="s">
        <v>55</v>
      </c>
      <c r="B8" s="19" t="s">
        <v>8</v>
      </c>
      <c r="C8" s="34" t="s">
        <v>0</v>
      </c>
      <c r="D8" s="21" t="s">
        <v>5</v>
      </c>
      <c r="E8" s="22" t="s">
        <v>39</v>
      </c>
      <c r="F8" s="20" t="s">
        <v>1</v>
      </c>
      <c r="G8" s="23" t="s">
        <v>7</v>
      </c>
      <c r="H8" s="24" t="s">
        <v>56</v>
      </c>
      <c r="I8" s="43" t="s">
        <v>2</v>
      </c>
    </row>
    <row r="9" spans="1:10" ht="18" customHeight="1" hidden="1">
      <c r="A9" s="5">
        <v>39</v>
      </c>
      <c r="B9" s="5">
        <v>3</v>
      </c>
      <c r="C9" s="35" t="s">
        <v>32</v>
      </c>
      <c r="D9" s="5" t="s">
        <v>3</v>
      </c>
      <c r="E9" s="5">
        <v>1963</v>
      </c>
      <c r="F9" s="8" t="s">
        <v>19</v>
      </c>
      <c r="G9" s="5" t="str">
        <f aca="true" t="shared" si="0" ref="G9:G40">IF($D9="m",IF($E$1-$E9&gt;18,IF($E$1-$E9&lt;40,"A",IF($E$1-$E9&gt;49,IF($E$1-$E9&gt;59,IF($E$1-$E9&gt;69,"E","D"),"C"),"B")),"JM"),IF($E$1-$E9&gt;18,IF($E$1-$E9&lt;40,"F",IF($E$1-$E9&lt;50,"G","H")),"JŽ"))</f>
        <v>C</v>
      </c>
      <c r="H9" s="5">
        <f>COUNTIF($E$9:$G9,$G9)</f>
        <v>1</v>
      </c>
      <c r="I9" s="44">
        <v>0.05420138888888889</v>
      </c>
      <c r="J9" s="25"/>
    </row>
    <row r="10" spans="1:9" ht="18" customHeight="1" hidden="1">
      <c r="A10" s="5">
        <v>48</v>
      </c>
      <c r="B10" s="5">
        <v>77</v>
      </c>
      <c r="C10" s="35" t="s">
        <v>36</v>
      </c>
      <c r="D10" s="5" t="s">
        <v>3</v>
      </c>
      <c r="E10" s="5">
        <v>1964</v>
      </c>
      <c r="F10" s="8" t="s">
        <v>19</v>
      </c>
      <c r="G10" s="5" t="str">
        <f t="shared" si="0"/>
        <v>B</v>
      </c>
      <c r="H10" s="5">
        <f>COUNTIF($E$9:$G10,$G10)</f>
        <v>1</v>
      </c>
      <c r="I10" s="44">
        <v>0.056226851851851854</v>
      </c>
    </row>
    <row r="11" spans="1:10" ht="18" customHeight="1" hidden="1">
      <c r="A11" s="5">
        <v>2</v>
      </c>
      <c r="B11" s="5">
        <v>35</v>
      </c>
      <c r="C11" s="35" t="s">
        <v>116</v>
      </c>
      <c r="D11" s="5" t="s">
        <v>3</v>
      </c>
      <c r="E11" s="5">
        <v>1978</v>
      </c>
      <c r="F11" s="8" t="s">
        <v>117</v>
      </c>
      <c r="G11" s="5" t="str">
        <f t="shared" si="0"/>
        <v>A</v>
      </c>
      <c r="H11" s="5">
        <f>COUNTIF($E$9:$G11,$G11)</f>
        <v>1</v>
      </c>
      <c r="I11" s="44">
        <v>0.038356481481481484</v>
      </c>
      <c r="J11" s="25"/>
    </row>
    <row r="12" spans="1:9" ht="18" customHeight="1" hidden="1">
      <c r="A12" s="5">
        <v>45</v>
      </c>
      <c r="B12" s="5">
        <v>2</v>
      </c>
      <c r="C12" s="35" t="s">
        <v>87</v>
      </c>
      <c r="D12" s="5" t="s">
        <v>4</v>
      </c>
      <c r="E12" s="5">
        <v>1963</v>
      </c>
      <c r="F12" s="8" t="s">
        <v>88</v>
      </c>
      <c r="G12" s="5" t="str">
        <f t="shared" si="0"/>
        <v>H</v>
      </c>
      <c r="H12" s="5">
        <f>COUNTIF($E$9:$G12,$G12)</f>
        <v>1</v>
      </c>
      <c r="I12" s="44">
        <v>0.05576388888888889</v>
      </c>
    </row>
    <row r="13" spans="1:9" ht="18" customHeight="1" hidden="1">
      <c r="A13" s="5">
        <v>7</v>
      </c>
      <c r="B13" s="5">
        <v>24</v>
      </c>
      <c r="C13" s="35" t="s">
        <v>106</v>
      </c>
      <c r="D13" s="5" t="s">
        <v>3</v>
      </c>
      <c r="E13" s="5">
        <v>1991</v>
      </c>
      <c r="F13" s="8" t="s">
        <v>105</v>
      </c>
      <c r="G13" s="5" t="str">
        <f t="shared" si="0"/>
        <v>A</v>
      </c>
      <c r="H13" s="5">
        <f>COUNTIF($E$9:$G13,$G13)</f>
        <v>2</v>
      </c>
      <c r="I13" s="44">
        <v>0.04155092592592593</v>
      </c>
    </row>
    <row r="14" spans="1:9" ht="18" customHeight="1" hidden="1">
      <c r="A14" s="5">
        <v>19</v>
      </c>
      <c r="B14" s="5">
        <v>60</v>
      </c>
      <c r="C14" s="35" t="s">
        <v>134</v>
      </c>
      <c r="D14" s="5" t="s">
        <v>4</v>
      </c>
      <c r="E14" s="5">
        <v>1986</v>
      </c>
      <c r="F14" s="8" t="s">
        <v>105</v>
      </c>
      <c r="G14" s="5" t="str">
        <f t="shared" si="0"/>
        <v>F</v>
      </c>
      <c r="H14" s="5">
        <f>COUNTIF($E$9:$G14,$G14)</f>
        <v>1</v>
      </c>
      <c r="I14" s="44">
        <v>0.046898148148148154</v>
      </c>
    </row>
    <row r="15" spans="1:9" ht="18" customHeight="1" hidden="1">
      <c r="A15" s="5">
        <v>35</v>
      </c>
      <c r="B15" s="5">
        <v>5</v>
      </c>
      <c r="C15" s="35" t="s">
        <v>91</v>
      </c>
      <c r="D15" s="5" t="s">
        <v>3</v>
      </c>
      <c r="E15" s="5">
        <v>1972</v>
      </c>
      <c r="F15" s="8" t="s">
        <v>92</v>
      </c>
      <c r="G15" s="5" t="str">
        <f t="shared" si="0"/>
        <v>B</v>
      </c>
      <c r="H15" s="5">
        <f>COUNTIF($E$9:$G15,$G15)</f>
        <v>2</v>
      </c>
      <c r="I15" s="44">
        <v>0.05362268518518518</v>
      </c>
    </row>
    <row r="16" spans="1:9" ht="18" customHeight="1" hidden="1">
      <c r="A16" s="5">
        <v>6</v>
      </c>
      <c r="B16" s="5">
        <v>19</v>
      </c>
      <c r="C16" s="35" t="s">
        <v>100</v>
      </c>
      <c r="D16" s="5" t="s">
        <v>3</v>
      </c>
      <c r="E16" s="5">
        <v>1992</v>
      </c>
      <c r="F16" s="8" t="s">
        <v>101</v>
      </c>
      <c r="G16" s="5" t="str">
        <f t="shared" si="0"/>
        <v>A</v>
      </c>
      <c r="H16" s="5">
        <f>COUNTIF($E$9:$G16,$G16)</f>
        <v>3</v>
      </c>
      <c r="I16" s="44">
        <v>0.041296296296296296</v>
      </c>
    </row>
    <row r="17" spans="1:9" ht="18" customHeight="1" hidden="1">
      <c r="A17" s="5">
        <v>57</v>
      </c>
      <c r="B17" s="5">
        <v>34</v>
      </c>
      <c r="C17" s="35" t="s">
        <v>50</v>
      </c>
      <c r="D17" s="5" t="s">
        <v>3</v>
      </c>
      <c r="E17" s="5">
        <v>1954</v>
      </c>
      <c r="F17" s="8" t="s">
        <v>51</v>
      </c>
      <c r="G17" s="5" t="str">
        <f t="shared" si="0"/>
        <v>C</v>
      </c>
      <c r="H17" s="5">
        <f>COUNTIF($E$9:$G17,$G17)</f>
        <v>2</v>
      </c>
      <c r="I17" s="44">
        <v>0.06342592592592593</v>
      </c>
    </row>
    <row r="18" spans="1:9" ht="18" customHeight="1" hidden="1">
      <c r="A18" s="5">
        <v>32</v>
      </c>
      <c r="B18" s="5">
        <v>57</v>
      </c>
      <c r="C18" s="35" t="s">
        <v>45</v>
      </c>
      <c r="D18" s="5" t="s">
        <v>3</v>
      </c>
      <c r="E18" s="5">
        <v>1957</v>
      </c>
      <c r="F18" s="8" t="s">
        <v>58</v>
      </c>
      <c r="G18" s="5" t="str">
        <f t="shared" si="0"/>
        <v>C</v>
      </c>
      <c r="H18" s="5">
        <f>COUNTIF($E$9:$G18,$G18)</f>
        <v>3</v>
      </c>
      <c r="I18" s="44">
        <v>0.051643518518518526</v>
      </c>
    </row>
    <row r="19" spans="1:9" ht="18" customHeight="1" hidden="1">
      <c r="A19" s="5">
        <v>9</v>
      </c>
      <c r="B19" s="5">
        <v>58</v>
      </c>
      <c r="C19" s="35" t="s">
        <v>10</v>
      </c>
      <c r="D19" s="5" t="s">
        <v>3</v>
      </c>
      <c r="E19" s="5">
        <v>1962</v>
      </c>
      <c r="F19" s="8" t="s">
        <v>11</v>
      </c>
      <c r="G19" s="5" t="str">
        <f t="shared" si="0"/>
        <v>C</v>
      </c>
      <c r="H19" s="5">
        <f>COUNTIF($E$9:$G19,$G19)</f>
        <v>4</v>
      </c>
      <c r="I19" s="44">
        <v>0.042777777777777776</v>
      </c>
    </row>
    <row r="20" spans="1:9" ht="18" customHeight="1" hidden="1">
      <c r="A20" s="5">
        <v>50</v>
      </c>
      <c r="B20" s="5">
        <v>71</v>
      </c>
      <c r="C20" s="35" t="s">
        <v>71</v>
      </c>
      <c r="D20" s="5" t="s">
        <v>3</v>
      </c>
      <c r="E20" s="5">
        <v>1974</v>
      </c>
      <c r="F20" s="8" t="s">
        <v>72</v>
      </c>
      <c r="G20" s="5" t="str">
        <f t="shared" si="0"/>
        <v>A</v>
      </c>
      <c r="H20" s="5">
        <f>COUNTIF($E$9:$G20,$G20)</f>
        <v>4</v>
      </c>
      <c r="I20" s="44">
        <v>0.0569675925925926</v>
      </c>
    </row>
    <row r="21" spans="1:9" ht="18" customHeight="1" hidden="1">
      <c r="A21" s="5">
        <v>68</v>
      </c>
      <c r="B21" s="5">
        <v>68</v>
      </c>
      <c r="C21" s="35" t="s">
        <v>138</v>
      </c>
      <c r="D21" s="5" t="s">
        <v>3</v>
      </c>
      <c r="E21" s="5">
        <v>1967</v>
      </c>
      <c r="F21" s="8" t="s">
        <v>139</v>
      </c>
      <c r="G21" s="5" t="str">
        <f t="shared" si="0"/>
        <v>B</v>
      </c>
      <c r="H21" s="5">
        <f>COUNTIF($E$9:$G21,$G21)</f>
        <v>3</v>
      </c>
      <c r="I21" s="44">
        <v>0.0725925925925926</v>
      </c>
    </row>
    <row r="22" spans="1:9" ht="18" customHeight="1" hidden="1">
      <c r="A22" s="5">
        <v>13</v>
      </c>
      <c r="B22" s="5">
        <v>33</v>
      </c>
      <c r="C22" s="35" t="s">
        <v>115</v>
      </c>
      <c r="D22" s="5" t="s">
        <v>4</v>
      </c>
      <c r="E22" s="5">
        <v>1983</v>
      </c>
      <c r="F22" s="8" t="s">
        <v>61</v>
      </c>
      <c r="G22" s="5" t="str">
        <f t="shared" si="0"/>
        <v>F</v>
      </c>
      <c r="H22" s="5">
        <f>COUNTIF($E$9:$G22,$G22)</f>
        <v>2</v>
      </c>
      <c r="I22" s="44">
        <v>0.044432870370370366</v>
      </c>
    </row>
    <row r="23" spans="1:9" ht="18" customHeight="1" hidden="1">
      <c r="A23" s="5">
        <v>15</v>
      </c>
      <c r="B23" s="5">
        <v>39</v>
      </c>
      <c r="C23" s="35" t="s">
        <v>60</v>
      </c>
      <c r="D23" s="5" t="s">
        <v>3</v>
      </c>
      <c r="E23" s="5">
        <v>1954</v>
      </c>
      <c r="F23" s="8" t="s">
        <v>61</v>
      </c>
      <c r="G23" s="5" t="str">
        <f t="shared" si="0"/>
        <v>C</v>
      </c>
      <c r="H23" s="5">
        <f>COUNTIF($E$9:$G23,$G23)</f>
        <v>5</v>
      </c>
      <c r="I23" s="44">
        <v>0.04547453703703704</v>
      </c>
    </row>
    <row r="24" spans="1:9" ht="18" customHeight="1" hidden="1">
      <c r="A24" s="5">
        <v>62</v>
      </c>
      <c r="B24" s="5">
        <v>70</v>
      </c>
      <c r="C24" s="35" t="s">
        <v>54</v>
      </c>
      <c r="D24" s="5" t="s">
        <v>3</v>
      </c>
      <c r="E24" s="5">
        <v>1977</v>
      </c>
      <c r="F24" s="8" t="s">
        <v>53</v>
      </c>
      <c r="G24" s="5" t="str">
        <f t="shared" si="0"/>
        <v>A</v>
      </c>
      <c r="H24" s="5">
        <f>COUNTIF($E$9:$G24,$G24)</f>
        <v>5</v>
      </c>
      <c r="I24" s="44">
        <v>0.06711805555555556</v>
      </c>
    </row>
    <row r="25" spans="1:9" ht="18" customHeight="1" hidden="1">
      <c r="A25" s="5">
        <v>8</v>
      </c>
      <c r="B25" s="5">
        <v>15</v>
      </c>
      <c r="C25" s="35" t="s">
        <v>96</v>
      </c>
      <c r="D25" s="5" t="s">
        <v>3</v>
      </c>
      <c r="E25" s="5">
        <v>1973</v>
      </c>
      <c r="F25" s="8" t="s">
        <v>42</v>
      </c>
      <c r="G25" s="5" t="str">
        <f t="shared" si="0"/>
        <v>B</v>
      </c>
      <c r="H25" s="5">
        <f>COUNTIF($E$9:$G25,$G25)</f>
        <v>4</v>
      </c>
      <c r="I25" s="44">
        <v>0.04171296296296296</v>
      </c>
    </row>
    <row r="26" spans="1:9" ht="18" customHeight="1" hidden="1">
      <c r="A26" s="5">
        <v>28</v>
      </c>
      <c r="B26" s="5">
        <v>13</v>
      </c>
      <c r="C26" s="35" t="s">
        <v>43</v>
      </c>
      <c r="D26" s="5" t="s">
        <v>3</v>
      </c>
      <c r="E26" s="5">
        <v>1967</v>
      </c>
      <c r="F26" s="8" t="s">
        <v>42</v>
      </c>
      <c r="G26" s="5" t="str">
        <f t="shared" si="0"/>
        <v>B</v>
      </c>
      <c r="H26" s="5">
        <f>COUNTIF($E$9:$G26,$G26)</f>
        <v>5</v>
      </c>
      <c r="I26" s="44">
        <v>0.05096064814814815</v>
      </c>
    </row>
    <row r="27" spans="1:9" ht="18" customHeight="1" hidden="1">
      <c r="A27" s="5">
        <v>52</v>
      </c>
      <c r="B27" s="5">
        <v>29</v>
      </c>
      <c r="C27" s="35" t="s">
        <v>112</v>
      </c>
      <c r="D27" s="5" t="s">
        <v>3</v>
      </c>
      <c r="E27" s="5">
        <v>1983</v>
      </c>
      <c r="F27" s="8" t="s">
        <v>113</v>
      </c>
      <c r="G27" s="5" t="str">
        <f t="shared" si="0"/>
        <v>A</v>
      </c>
      <c r="H27" s="5">
        <f>COUNTIF($E$9:$G27,$G27)</f>
        <v>6</v>
      </c>
      <c r="I27" s="44">
        <v>0.0574537037037037</v>
      </c>
    </row>
    <row r="28" spans="1:9" ht="18" customHeight="1" hidden="1">
      <c r="A28" s="5">
        <v>54</v>
      </c>
      <c r="B28" s="5">
        <v>37</v>
      </c>
      <c r="C28" s="35" t="s">
        <v>85</v>
      </c>
      <c r="D28" s="5" t="s">
        <v>3</v>
      </c>
      <c r="E28" s="5">
        <v>1955</v>
      </c>
      <c r="F28" s="8" t="s">
        <v>86</v>
      </c>
      <c r="G28" s="5" t="str">
        <f t="shared" si="0"/>
        <v>C</v>
      </c>
      <c r="H28" s="5">
        <f>COUNTIF($E$9:$G28,$G28)</f>
        <v>6</v>
      </c>
      <c r="I28" s="44">
        <v>0.060648148148148145</v>
      </c>
    </row>
    <row r="29" spans="1:9" ht="18" customHeight="1" hidden="1">
      <c r="A29" s="5">
        <v>44</v>
      </c>
      <c r="B29" s="5">
        <v>61</v>
      </c>
      <c r="C29" s="35" t="s">
        <v>34</v>
      </c>
      <c r="D29" s="5" t="s">
        <v>3</v>
      </c>
      <c r="E29" s="5">
        <v>1952</v>
      </c>
      <c r="F29" s="8" t="s">
        <v>35</v>
      </c>
      <c r="G29" s="5" t="str">
        <f t="shared" si="0"/>
        <v>D</v>
      </c>
      <c r="H29" s="5">
        <f>COUNTIF($E$9:$G29,$G29)</f>
        <v>1</v>
      </c>
      <c r="I29" s="44">
        <v>0.05561342592592592</v>
      </c>
    </row>
    <row r="30" spans="1:9" ht="18" customHeight="1" hidden="1">
      <c r="A30" s="5">
        <v>51</v>
      </c>
      <c r="B30" s="5">
        <v>46</v>
      </c>
      <c r="C30" s="35" t="s">
        <v>124</v>
      </c>
      <c r="D30" s="5" t="s">
        <v>3</v>
      </c>
      <c r="E30" s="5">
        <v>1979</v>
      </c>
      <c r="F30" s="8" t="s">
        <v>125</v>
      </c>
      <c r="G30" s="5" t="str">
        <f t="shared" si="0"/>
        <v>A</v>
      </c>
      <c r="H30" s="5">
        <f>COUNTIF($E$9:$G30,$G30)</f>
        <v>7</v>
      </c>
      <c r="I30" s="44">
        <v>0.057372685185185186</v>
      </c>
    </row>
    <row r="31" spans="1:9" ht="18" customHeight="1" hidden="1">
      <c r="A31" s="5">
        <v>1</v>
      </c>
      <c r="B31" s="5">
        <v>31</v>
      </c>
      <c r="C31" s="35" t="s">
        <v>114</v>
      </c>
      <c r="D31" s="5" t="s">
        <v>3</v>
      </c>
      <c r="E31" s="5">
        <v>1986</v>
      </c>
      <c r="F31" s="8" t="s">
        <v>17</v>
      </c>
      <c r="G31" s="5" t="str">
        <f t="shared" si="0"/>
        <v>A</v>
      </c>
      <c r="H31" s="5">
        <f>COUNTIF($E$9:$G31,$G31)</f>
        <v>8</v>
      </c>
      <c r="I31" s="44">
        <v>0.03832175925925926</v>
      </c>
    </row>
    <row r="32" spans="1:9" ht="18" customHeight="1" hidden="1">
      <c r="A32" s="5">
        <v>24</v>
      </c>
      <c r="B32" s="5">
        <v>27</v>
      </c>
      <c r="C32" s="35" t="s">
        <v>109</v>
      </c>
      <c r="D32" s="5" t="s">
        <v>3</v>
      </c>
      <c r="E32" s="5">
        <v>1985</v>
      </c>
      <c r="F32" s="8" t="s">
        <v>17</v>
      </c>
      <c r="G32" s="5" t="str">
        <f t="shared" si="0"/>
        <v>A</v>
      </c>
      <c r="H32" s="5">
        <f>COUNTIF($E$9:$G32,$G32)</f>
        <v>9</v>
      </c>
      <c r="I32" s="44">
        <v>0.0497337962962963</v>
      </c>
    </row>
    <row r="33" spans="1:9" ht="18" customHeight="1" hidden="1">
      <c r="A33" s="5">
        <v>41</v>
      </c>
      <c r="B33" s="5">
        <v>18</v>
      </c>
      <c r="C33" s="35" t="s">
        <v>99</v>
      </c>
      <c r="D33" s="5" t="s">
        <v>3</v>
      </c>
      <c r="E33" s="5">
        <v>1986</v>
      </c>
      <c r="F33" s="8" t="s">
        <v>17</v>
      </c>
      <c r="G33" s="5" t="str">
        <f t="shared" si="0"/>
        <v>A</v>
      </c>
      <c r="H33" s="5">
        <f>COUNTIF($E$9:$G33,$G33)</f>
        <v>10</v>
      </c>
      <c r="I33" s="44">
        <v>0.05474537037037037</v>
      </c>
    </row>
    <row r="34" spans="1:9" ht="18" customHeight="1" hidden="1">
      <c r="A34" s="5">
        <v>60</v>
      </c>
      <c r="B34" s="5">
        <v>17</v>
      </c>
      <c r="C34" s="35" t="s">
        <v>98</v>
      </c>
      <c r="D34" s="5" t="s">
        <v>3</v>
      </c>
      <c r="E34" s="5">
        <v>1954</v>
      </c>
      <c r="F34" s="8" t="s">
        <v>17</v>
      </c>
      <c r="G34" s="5" t="str">
        <f t="shared" si="0"/>
        <v>C</v>
      </c>
      <c r="H34" s="5">
        <f>COUNTIF($E$9:$G34,$G34)</f>
        <v>7</v>
      </c>
      <c r="I34" s="44">
        <v>0.06542824074074073</v>
      </c>
    </row>
    <row r="35" spans="1:9" ht="18" customHeight="1" hidden="1">
      <c r="A35" s="5">
        <v>70</v>
      </c>
      <c r="B35" s="5">
        <v>16</v>
      </c>
      <c r="C35" s="35" t="s">
        <v>97</v>
      </c>
      <c r="D35" s="5" t="s">
        <v>3</v>
      </c>
      <c r="E35" s="5">
        <v>1949</v>
      </c>
      <c r="F35" s="8" t="s">
        <v>17</v>
      </c>
      <c r="G35" s="5" t="str">
        <f t="shared" si="0"/>
        <v>D</v>
      </c>
      <c r="H35" s="5">
        <f>COUNTIF($E$9:$G35,$G35)</f>
        <v>2</v>
      </c>
      <c r="I35" s="44">
        <v>0.0853125</v>
      </c>
    </row>
    <row r="36" spans="1:9" ht="18" customHeight="1" hidden="1">
      <c r="A36" s="5">
        <v>55</v>
      </c>
      <c r="B36" s="5">
        <v>49</v>
      </c>
      <c r="C36" s="35" t="s">
        <v>128</v>
      </c>
      <c r="D36" s="5" t="s">
        <v>3</v>
      </c>
      <c r="E36" s="5">
        <v>1982</v>
      </c>
      <c r="F36" s="8" t="s">
        <v>129</v>
      </c>
      <c r="G36" s="5" t="str">
        <f t="shared" si="0"/>
        <v>A</v>
      </c>
      <c r="H36" s="5">
        <f>COUNTIF($E$9:$G36,$G36)</f>
        <v>11</v>
      </c>
      <c r="I36" s="44">
        <v>0.06159722222222222</v>
      </c>
    </row>
    <row r="37" spans="1:9" ht="18" customHeight="1" hidden="1">
      <c r="A37" s="5">
        <v>53</v>
      </c>
      <c r="B37" s="5">
        <v>7</v>
      </c>
      <c r="C37" s="35" t="s">
        <v>30</v>
      </c>
      <c r="D37" s="5" t="s">
        <v>3</v>
      </c>
      <c r="E37" s="5">
        <v>1974</v>
      </c>
      <c r="F37" s="8" t="s">
        <v>31</v>
      </c>
      <c r="G37" s="5" t="str">
        <f t="shared" si="0"/>
        <v>A</v>
      </c>
      <c r="H37" s="5">
        <f>COUNTIF($E$9:$G37,$G37)</f>
        <v>12</v>
      </c>
      <c r="I37" s="44">
        <v>0.05966435185185185</v>
      </c>
    </row>
    <row r="38" spans="1:9" ht="18" customHeight="1" hidden="1">
      <c r="A38" s="5">
        <v>23</v>
      </c>
      <c r="B38" s="5">
        <v>8</v>
      </c>
      <c r="C38" s="35" t="s">
        <v>18</v>
      </c>
      <c r="D38" s="5" t="s">
        <v>3</v>
      </c>
      <c r="E38" s="5">
        <v>1949</v>
      </c>
      <c r="F38" s="8" t="s">
        <v>16</v>
      </c>
      <c r="G38" s="5" t="str">
        <f t="shared" si="0"/>
        <v>D</v>
      </c>
      <c r="H38" s="5">
        <f>COUNTIF($E$9:$G38,$G38)</f>
        <v>3</v>
      </c>
      <c r="I38" s="44">
        <v>0.048761574074074075</v>
      </c>
    </row>
    <row r="39" spans="1:9" ht="18" customHeight="1" hidden="1">
      <c r="A39" s="5">
        <v>26</v>
      </c>
      <c r="B39" s="5">
        <v>9</v>
      </c>
      <c r="C39" s="35" t="s">
        <v>15</v>
      </c>
      <c r="D39" s="5" t="s">
        <v>3</v>
      </c>
      <c r="E39" s="5">
        <v>1955</v>
      </c>
      <c r="F39" s="8" t="s">
        <v>16</v>
      </c>
      <c r="G39" s="5" t="str">
        <f t="shared" si="0"/>
        <v>C</v>
      </c>
      <c r="H39" s="5">
        <f>COUNTIF($E$9:$G39,$G39)</f>
        <v>8</v>
      </c>
      <c r="I39" s="44">
        <v>0.05078703703703704</v>
      </c>
    </row>
    <row r="40" spans="1:9" ht="18" customHeight="1">
      <c r="A40" s="5">
        <v>1</v>
      </c>
      <c r="B40" s="5">
        <v>67</v>
      </c>
      <c r="C40" s="35" t="s">
        <v>66</v>
      </c>
      <c r="D40" s="5" t="s">
        <v>3</v>
      </c>
      <c r="E40" s="5">
        <v>1969</v>
      </c>
      <c r="F40" s="8" t="s">
        <v>14</v>
      </c>
      <c r="G40" s="5" t="str">
        <f t="shared" si="0"/>
        <v>B</v>
      </c>
      <c r="H40" s="5">
        <f>COUNTIF($E$9:$G40,$G40)</f>
        <v>6</v>
      </c>
      <c r="I40" s="44">
        <v>0.04474537037037037</v>
      </c>
    </row>
    <row r="41" spans="1:9" ht="18" customHeight="1">
      <c r="A41" s="5">
        <v>2</v>
      </c>
      <c r="B41" s="5">
        <v>65</v>
      </c>
      <c r="C41" s="35" t="s">
        <v>59</v>
      </c>
      <c r="D41" s="5" t="s">
        <v>3</v>
      </c>
      <c r="E41" s="5">
        <v>1973</v>
      </c>
      <c r="F41" s="8" t="s">
        <v>14</v>
      </c>
      <c r="G41" s="5" t="str">
        <f aca="true" t="shared" si="1" ref="G41:G72">IF($D41="m",IF($E$1-$E41&gt;18,IF($E$1-$E41&lt;40,"A",IF($E$1-$E41&gt;49,IF($E$1-$E41&gt;59,IF($E$1-$E41&gt;69,"E","D"),"C"),"B")),"JM"),IF($E$1-$E41&gt;18,IF($E$1-$E41&lt;40,"F",IF($E$1-$E41&lt;50,"G","H")),"JŽ"))</f>
        <v>B</v>
      </c>
      <c r="H41" s="5">
        <f>COUNTIF($E$9:$G41,$G41)</f>
        <v>7</v>
      </c>
      <c r="I41" s="44">
        <v>0.047094907407407405</v>
      </c>
    </row>
    <row r="42" spans="1:9" ht="18" customHeight="1">
      <c r="A42" s="5">
        <v>3</v>
      </c>
      <c r="B42" s="5">
        <v>53</v>
      </c>
      <c r="C42" s="35" t="s">
        <v>65</v>
      </c>
      <c r="D42" s="5" t="s">
        <v>3</v>
      </c>
      <c r="E42" s="5">
        <v>1953</v>
      </c>
      <c r="F42" s="8" t="s">
        <v>14</v>
      </c>
      <c r="G42" s="5" t="str">
        <f t="shared" si="1"/>
        <v>D</v>
      </c>
      <c r="H42" s="5">
        <f>COUNTIF($E$9:$G42,$G42)</f>
        <v>4</v>
      </c>
      <c r="I42" s="44">
        <v>0.048171296296296295</v>
      </c>
    </row>
    <row r="43" spans="1:9" ht="18" customHeight="1">
      <c r="A43" s="5">
        <v>4</v>
      </c>
      <c r="B43" s="5">
        <v>25</v>
      </c>
      <c r="C43" s="35" t="s">
        <v>107</v>
      </c>
      <c r="D43" s="5" t="s">
        <v>3</v>
      </c>
      <c r="E43" s="5">
        <v>1979</v>
      </c>
      <c r="F43" s="8" t="s">
        <v>14</v>
      </c>
      <c r="G43" s="5" t="str">
        <f t="shared" si="1"/>
        <v>A</v>
      </c>
      <c r="H43" s="5">
        <f>COUNTIF($E$9:$G43,$G43)</f>
        <v>13</v>
      </c>
      <c r="I43" s="44">
        <v>0.05133101851851852</v>
      </c>
    </row>
    <row r="44" spans="1:9" ht="18" customHeight="1">
      <c r="A44" s="5">
        <v>5</v>
      </c>
      <c r="B44" s="5">
        <v>78</v>
      </c>
      <c r="C44" s="35" t="s">
        <v>148</v>
      </c>
      <c r="D44" s="5" t="s">
        <v>3</v>
      </c>
      <c r="E44" s="5">
        <v>1978</v>
      </c>
      <c r="F44" s="8" t="s">
        <v>14</v>
      </c>
      <c r="G44" s="5" t="str">
        <f t="shared" si="1"/>
        <v>A</v>
      </c>
      <c r="H44" s="5">
        <f>COUNTIF($E$9:$G44,$G44)</f>
        <v>14</v>
      </c>
      <c r="I44" s="44">
        <v>0.054537037037037044</v>
      </c>
    </row>
    <row r="45" spans="1:9" ht="18" customHeight="1">
      <c r="A45" s="5">
        <v>6</v>
      </c>
      <c r="B45" s="5">
        <v>66</v>
      </c>
      <c r="C45" s="35" t="s">
        <v>73</v>
      </c>
      <c r="D45" s="5" t="s">
        <v>3</v>
      </c>
      <c r="E45" s="5">
        <v>1966</v>
      </c>
      <c r="F45" s="8" t="s">
        <v>14</v>
      </c>
      <c r="G45" s="5" t="str">
        <f t="shared" si="1"/>
        <v>B</v>
      </c>
      <c r="H45" s="5">
        <f>COUNTIF($E$9:$G45,$G45)</f>
        <v>8</v>
      </c>
      <c r="I45" s="44">
        <v>0.05611111111111111</v>
      </c>
    </row>
    <row r="46" spans="1:9" ht="18" customHeight="1" hidden="1">
      <c r="A46" s="5">
        <v>31</v>
      </c>
      <c r="B46" s="5">
        <v>55</v>
      </c>
      <c r="C46" s="35" t="s">
        <v>132</v>
      </c>
      <c r="D46" s="5" t="s">
        <v>4</v>
      </c>
      <c r="E46" s="5">
        <v>1980</v>
      </c>
      <c r="F46" s="8" t="s">
        <v>76</v>
      </c>
      <c r="G46" s="5" t="str">
        <f t="shared" si="1"/>
        <v>F</v>
      </c>
      <c r="H46" s="5">
        <f>COUNTIF($E$9:$G46,$G46)</f>
        <v>3</v>
      </c>
      <c r="I46" s="44">
        <v>0.05159722222222222</v>
      </c>
    </row>
    <row r="47" spans="1:9" ht="18" customHeight="1" hidden="1">
      <c r="A47" s="5">
        <v>16</v>
      </c>
      <c r="B47" s="5">
        <v>23</v>
      </c>
      <c r="C47" s="35" t="s">
        <v>64</v>
      </c>
      <c r="D47" s="5" t="s">
        <v>3</v>
      </c>
      <c r="E47" s="5">
        <v>1991</v>
      </c>
      <c r="F47" s="8" t="s">
        <v>46</v>
      </c>
      <c r="G47" s="5" t="str">
        <f t="shared" si="1"/>
        <v>A</v>
      </c>
      <c r="H47" s="5">
        <f>COUNTIF($E$9:$G47,$G47)</f>
        <v>15</v>
      </c>
      <c r="I47" s="44">
        <v>0.045613425925925925</v>
      </c>
    </row>
    <row r="48" spans="1:9" ht="18" customHeight="1" hidden="1">
      <c r="A48" s="5">
        <v>49</v>
      </c>
      <c r="B48" s="5">
        <v>54</v>
      </c>
      <c r="C48" s="35" t="s">
        <v>131</v>
      </c>
      <c r="D48" s="5" t="s">
        <v>4</v>
      </c>
      <c r="E48" s="5">
        <v>1969</v>
      </c>
      <c r="F48" s="8" t="s">
        <v>46</v>
      </c>
      <c r="G48" s="5" t="str">
        <f t="shared" si="1"/>
        <v>G</v>
      </c>
      <c r="H48" s="5">
        <f>COUNTIF($E$9:$G48,$G48)</f>
        <v>1</v>
      </c>
      <c r="I48" s="44">
        <v>0.056886574074074076</v>
      </c>
    </row>
    <row r="49" spans="1:9" ht="18" customHeight="1" hidden="1">
      <c r="A49" s="5">
        <v>67</v>
      </c>
      <c r="B49" s="5">
        <v>4</v>
      </c>
      <c r="C49" s="35" t="s">
        <v>78</v>
      </c>
      <c r="D49" s="5" t="s">
        <v>3</v>
      </c>
      <c r="E49" s="5">
        <v>1960</v>
      </c>
      <c r="F49" s="8" t="s">
        <v>46</v>
      </c>
      <c r="G49" s="5" t="str">
        <f t="shared" si="1"/>
        <v>C</v>
      </c>
      <c r="H49" s="5">
        <f>COUNTIF($E$9:$G49,$G49)</f>
        <v>9</v>
      </c>
      <c r="I49" s="44">
        <v>0.07197916666666666</v>
      </c>
    </row>
    <row r="50" spans="1:9" ht="18" customHeight="1" hidden="1">
      <c r="A50" s="5">
        <v>42</v>
      </c>
      <c r="B50" s="5">
        <v>43</v>
      </c>
      <c r="C50" s="35" t="s">
        <v>122</v>
      </c>
      <c r="D50" s="5" t="s">
        <v>3</v>
      </c>
      <c r="E50" s="5">
        <v>1962</v>
      </c>
      <c r="F50" s="8" t="s">
        <v>123</v>
      </c>
      <c r="G50" s="5" t="str">
        <f t="shared" si="1"/>
        <v>C</v>
      </c>
      <c r="H50" s="5">
        <f>COUNTIF($E$9:$G50,$G50)</f>
        <v>10</v>
      </c>
      <c r="I50" s="44">
        <v>0.05509259259259259</v>
      </c>
    </row>
    <row r="51" spans="1:9" ht="18" customHeight="1" hidden="1">
      <c r="A51" s="5">
        <v>59</v>
      </c>
      <c r="B51" s="5">
        <v>26</v>
      </c>
      <c r="C51" s="35" t="s">
        <v>108</v>
      </c>
      <c r="D51" s="5" t="s">
        <v>3</v>
      </c>
      <c r="E51" s="5">
        <v>1983</v>
      </c>
      <c r="F51" s="8" t="s">
        <v>49</v>
      </c>
      <c r="G51" s="5" t="str">
        <f t="shared" si="1"/>
        <v>A</v>
      </c>
      <c r="H51" s="5">
        <f>COUNTIF($E$9:$G51,$G51)</f>
        <v>16</v>
      </c>
      <c r="I51" s="44">
        <v>0.06512731481481482</v>
      </c>
    </row>
    <row r="52" spans="1:9" ht="18" customHeight="1" hidden="1">
      <c r="A52" s="5">
        <v>12</v>
      </c>
      <c r="B52" s="5">
        <v>59</v>
      </c>
      <c r="C52" s="35" t="s">
        <v>133</v>
      </c>
      <c r="D52" s="5" t="s">
        <v>3</v>
      </c>
      <c r="E52" s="5">
        <v>1981</v>
      </c>
      <c r="F52" s="8" t="s">
        <v>12</v>
      </c>
      <c r="G52" s="5" t="str">
        <f t="shared" si="1"/>
        <v>A</v>
      </c>
      <c r="H52" s="5">
        <f>COUNTIF($E$9:$G52,$G52)</f>
        <v>17</v>
      </c>
      <c r="I52" s="44">
        <v>0.04386574074074074</v>
      </c>
    </row>
    <row r="53" spans="1:9" ht="18" customHeight="1" hidden="1">
      <c r="A53" s="5">
        <v>43</v>
      </c>
      <c r="B53" s="5">
        <v>45</v>
      </c>
      <c r="C53" s="35" t="s">
        <v>68</v>
      </c>
      <c r="D53" s="5" t="s">
        <v>4</v>
      </c>
      <c r="E53" s="5">
        <v>1958</v>
      </c>
      <c r="F53" s="8" t="s">
        <v>12</v>
      </c>
      <c r="G53" s="5" t="str">
        <f t="shared" si="1"/>
        <v>H</v>
      </c>
      <c r="H53" s="5">
        <f>COUNTIF($E$9:$G53,$G53)</f>
        <v>2</v>
      </c>
      <c r="I53" s="44">
        <v>0.05550925925925926</v>
      </c>
    </row>
    <row r="54" spans="1:9" ht="18" customHeight="1" hidden="1">
      <c r="A54" s="5">
        <v>65</v>
      </c>
      <c r="B54" s="5">
        <v>42</v>
      </c>
      <c r="C54" s="35" t="s">
        <v>79</v>
      </c>
      <c r="D54" s="5" t="s">
        <v>4</v>
      </c>
      <c r="E54" s="5">
        <v>1977</v>
      </c>
      <c r="F54" s="8" t="s">
        <v>12</v>
      </c>
      <c r="G54" s="5" t="str">
        <f t="shared" si="1"/>
        <v>F</v>
      </c>
      <c r="H54" s="5">
        <f>COUNTIF($E$9:$G54,$G54)</f>
        <v>4</v>
      </c>
      <c r="I54" s="44">
        <v>0.06951388888888889</v>
      </c>
    </row>
    <row r="55" spans="1:9" ht="18" customHeight="1" hidden="1">
      <c r="A55" s="5">
        <v>66</v>
      </c>
      <c r="B55" s="5">
        <v>44</v>
      </c>
      <c r="C55" s="35" t="s">
        <v>67</v>
      </c>
      <c r="D55" s="5" t="s">
        <v>3</v>
      </c>
      <c r="E55" s="5">
        <v>1953</v>
      </c>
      <c r="F55" s="8" t="s">
        <v>12</v>
      </c>
      <c r="G55" s="5" t="str">
        <f t="shared" si="1"/>
        <v>D</v>
      </c>
      <c r="H55" s="5">
        <f>COUNTIF($E$9:$G55,$G55)</f>
        <v>5</v>
      </c>
      <c r="I55" s="44">
        <v>0.06952546296296297</v>
      </c>
    </row>
    <row r="56" spans="1:9" ht="18" customHeight="1" hidden="1">
      <c r="A56" s="5">
        <v>58</v>
      </c>
      <c r="B56" s="5">
        <v>30</v>
      </c>
      <c r="C56" s="35" t="s">
        <v>27</v>
      </c>
      <c r="D56" s="5" t="s">
        <v>3</v>
      </c>
      <c r="E56" s="5">
        <v>1956</v>
      </c>
      <c r="F56" s="8" t="s">
        <v>13</v>
      </c>
      <c r="G56" s="5" t="str">
        <f t="shared" si="1"/>
        <v>C</v>
      </c>
      <c r="H56" s="5">
        <f>COUNTIF($E$9:$G56,$G56)</f>
        <v>11</v>
      </c>
      <c r="I56" s="44">
        <v>0.06436342592592592</v>
      </c>
    </row>
    <row r="57" spans="1:9" ht="18" customHeight="1" hidden="1">
      <c r="A57" s="5">
        <v>64</v>
      </c>
      <c r="B57" s="5">
        <v>72</v>
      </c>
      <c r="C57" s="35" t="s">
        <v>141</v>
      </c>
      <c r="D57" s="5" t="s">
        <v>3</v>
      </c>
      <c r="E57" s="5">
        <v>1951</v>
      </c>
      <c r="F57" s="8" t="s">
        <v>77</v>
      </c>
      <c r="G57" s="5" t="str">
        <f t="shared" si="1"/>
        <v>D</v>
      </c>
      <c r="H57" s="5">
        <f>COUNTIF($E$9:$G57,$G57)</f>
        <v>6</v>
      </c>
      <c r="I57" s="44">
        <v>0.06840277777777777</v>
      </c>
    </row>
    <row r="58" spans="1:9" ht="18" customHeight="1" hidden="1">
      <c r="A58" s="5">
        <v>56</v>
      </c>
      <c r="B58" s="5">
        <v>73</v>
      </c>
      <c r="C58" s="35" t="s">
        <v>142</v>
      </c>
      <c r="D58" s="5" t="s">
        <v>3</v>
      </c>
      <c r="E58" s="5">
        <v>1975</v>
      </c>
      <c r="F58" s="8" t="s">
        <v>143</v>
      </c>
      <c r="G58" s="5" t="str">
        <f t="shared" si="1"/>
        <v>A</v>
      </c>
      <c r="H58" s="5">
        <f>COUNTIF($E$9:$G58,$G58)</f>
        <v>18</v>
      </c>
      <c r="I58" s="44">
        <v>0.06333333333333334</v>
      </c>
    </row>
    <row r="59" spans="1:9" ht="18" customHeight="1" hidden="1">
      <c r="A59" s="5">
        <v>27</v>
      </c>
      <c r="B59" s="5">
        <v>1</v>
      </c>
      <c r="C59" s="35" t="s">
        <v>89</v>
      </c>
      <c r="D59" s="5" t="s">
        <v>3</v>
      </c>
      <c r="E59" s="5">
        <v>1985</v>
      </c>
      <c r="F59" s="8" t="s">
        <v>90</v>
      </c>
      <c r="G59" s="5" t="str">
        <f t="shared" si="1"/>
        <v>A</v>
      </c>
      <c r="H59" s="5">
        <f>COUNTIF($E$9:$G59,$G59)</f>
        <v>19</v>
      </c>
      <c r="I59" s="44">
        <v>0.050914351851851856</v>
      </c>
    </row>
    <row r="60" spans="1:9" ht="18" customHeight="1" hidden="1">
      <c r="A60" s="5">
        <v>37</v>
      </c>
      <c r="B60" s="5">
        <v>52</v>
      </c>
      <c r="C60" s="35" t="s">
        <v>69</v>
      </c>
      <c r="D60" s="5" t="s">
        <v>3</v>
      </c>
      <c r="E60" s="5">
        <v>1958</v>
      </c>
      <c r="F60" s="8" t="s">
        <v>70</v>
      </c>
      <c r="G60" s="5" t="str">
        <f t="shared" si="1"/>
        <v>C</v>
      </c>
      <c r="H60" s="5">
        <f>COUNTIF($E$9:$G60,$G60)</f>
        <v>12</v>
      </c>
      <c r="I60" s="44">
        <v>0.053738425925925926</v>
      </c>
    </row>
    <row r="61" spans="1:9" ht="18" customHeight="1" hidden="1">
      <c r="A61" s="5">
        <v>69</v>
      </c>
      <c r="B61" s="5">
        <v>64</v>
      </c>
      <c r="C61" s="35" t="s">
        <v>136</v>
      </c>
      <c r="D61" s="5" t="s">
        <v>3</v>
      </c>
      <c r="E61" s="5">
        <v>1955</v>
      </c>
      <c r="F61" s="8" t="s">
        <v>137</v>
      </c>
      <c r="G61" s="5" t="str">
        <f t="shared" si="1"/>
        <v>C</v>
      </c>
      <c r="H61" s="5">
        <f>COUNTIF($E$9:$G61,$G61)</f>
        <v>13</v>
      </c>
      <c r="I61" s="44">
        <v>0.07606481481481481</v>
      </c>
    </row>
    <row r="62" spans="1:9" ht="18" customHeight="1" hidden="1">
      <c r="A62" s="5">
        <v>17</v>
      </c>
      <c r="B62" s="5">
        <v>62</v>
      </c>
      <c r="C62" s="35" t="s">
        <v>38</v>
      </c>
      <c r="D62" s="5" t="s">
        <v>3</v>
      </c>
      <c r="E62" s="5">
        <v>1950</v>
      </c>
      <c r="F62" s="8" t="s">
        <v>33</v>
      </c>
      <c r="G62" s="5" t="str">
        <f t="shared" si="1"/>
        <v>D</v>
      </c>
      <c r="H62" s="5">
        <f>COUNTIF($E$9:$G62,$G62)</f>
        <v>7</v>
      </c>
      <c r="I62" s="44">
        <v>0.04612268518518519</v>
      </c>
    </row>
    <row r="63" spans="1:9" ht="18" customHeight="1" hidden="1">
      <c r="A63" s="5">
        <v>29</v>
      </c>
      <c r="B63" s="5">
        <v>12</v>
      </c>
      <c r="C63" s="35" t="s">
        <v>41</v>
      </c>
      <c r="D63" s="5" t="s">
        <v>3</v>
      </c>
      <c r="E63" s="5">
        <v>1961</v>
      </c>
      <c r="F63" s="8" t="s">
        <v>95</v>
      </c>
      <c r="G63" s="5" t="str">
        <f t="shared" si="1"/>
        <v>C</v>
      </c>
      <c r="H63" s="5">
        <f>COUNTIF($E$9:$G63,$G63)</f>
        <v>14</v>
      </c>
      <c r="I63" s="44">
        <v>0.051145833333333335</v>
      </c>
    </row>
    <row r="64" spans="1:9" ht="18" customHeight="1" hidden="1">
      <c r="A64" s="5">
        <v>38</v>
      </c>
      <c r="B64" s="5">
        <v>63</v>
      </c>
      <c r="C64" s="35" t="s">
        <v>52</v>
      </c>
      <c r="D64" s="5" t="s">
        <v>3</v>
      </c>
      <c r="E64" s="5">
        <v>1982</v>
      </c>
      <c r="F64" s="8" t="s">
        <v>135</v>
      </c>
      <c r="G64" s="5" t="str">
        <f t="shared" si="1"/>
        <v>A</v>
      </c>
      <c r="H64" s="5">
        <f>COUNTIF($E$9:$G64,$G64)</f>
        <v>20</v>
      </c>
      <c r="I64" s="44">
        <v>0.054155092592592595</v>
      </c>
    </row>
    <row r="65" spans="1:9" ht="18" customHeight="1" hidden="1">
      <c r="A65" s="5">
        <v>63</v>
      </c>
      <c r="B65" s="5">
        <v>76</v>
      </c>
      <c r="C65" s="35" t="s">
        <v>146</v>
      </c>
      <c r="D65" s="5" t="s">
        <v>3</v>
      </c>
      <c r="E65" s="5">
        <v>1977</v>
      </c>
      <c r="F65" s="8" t="s">
        <v>147</v>
      </c>
      <c r="G65" s="5" t="str">
        <f t="shared" si="1"/>
        <v>A</v>
      </c>
      <c r="H65" s="5">
        <f>COUNTIF($E$9:$G65,$G65)</f>
        <v>21</v>
      </c>
      <c r="I65" s="44">
        <v>0.06783564814814814</v>
      </c>
    </row>
    <row r="66" spans="1:9" ht="18" customHeight="1" hidden="1">
      <c r="A66" s="5">
        <v>3</v>
      </c>
      <c r="B66" s="5">
        <v>14</v>
      </c>
      <c r="C66" s="35" t="s">
        <v>25</v>
      </c>
      <c r="D66" s="5" t="s">
        <v>3</v>
      </c>
      <c r="E66" s="5">
        <v>1970</v>
      </c>
      <c r="F66" s="8" t="s">
        <v>26</v>
      </c>
      <c r="G66" s="5" t="str">
        <f t="shared" si="1"/>
        <v>B</v>
      </c>
      <c r="H66" s="5">
        <f>COUNTIF($E$9:$G66,$G66)</f>
        <v>9</v>
      </c>
      <c r="I66" s="44">
        <v>0.039976851851851854</v>
      </c>
    </row>
    <row r="67" spans="1:9" ht="18" customHeight="1" hidden="1">
      <c r="A67" s="5">
        <v>5</v>
      </c>
      <c r="B67" s="5">
        <v>48</v>
      </c>
      <c r="C67" s="35" t="s">
        <v>9</v>
      </c>
      <c r="D67" s="5" t="s">
        <v>3</v>
      </c>
      <c r="E67" s="5">
        <v>1961</v>
      </c>
      <c r="F67" s="8" t="s">
        <v>127</v>
      </c>
      <c r="G67" s="5" t="str">
        <f t="shared" si="1"/>
        <v>C</v>
      </c>
      <c r="H67" s="5">
        <f>COUNTIF($E$9:$G67,$G67)</f>
        <v>15</v>
      </c>
      <c r="I67" s="44">
        <v>0.04123842592592592</v>
      </c>
    </row>
    <row r="68" spans="1:9" ht="18" customHeight="1" hidden="1">
      <c r="A68" s="5">
        <v>11</v>
      </c>
      <c r="B68" s="5">
        <v>11</v>
      </c>
      <c r="C68" s="35" t="s">
        <v>62</v>
      </c>
      <c r="D68" s="5" t="s">
        <v>3</v>
      </c>
      <c r="E68" s="5">
        <v>1967</v>
      </c>
      <c r="F68" s="8" t="s">
        <v>63</v>
      </c>
      <c r="G68" s="5" t="str">
        <f t="shared" si="1"/>
        <v>B</v>
      </c>
      <c r="H68" s="5">
        <f>COUNTIF($E$9:$G68,$G68)</f>
        <v>10</v>
      </c>
      <c r="I68" s="44">
        <v>0.043773148148148144</v>
      </c>
    </row>
    <row r="69" spans="1:9" ht="18" customHeight="1" hidden="1">
      <c r="A69" s="5">
        <v>25</v>
      </c>
      <c r="B69" s="5">
        <v>6</v>
      </c>
      <c r="C69" s="35" t="s">
        <v>37</v>
      </c>
      <c r="D69" s="5" t="s">
        <v>3</v>
      </c>
      <c r="E69" s="5">
        <v>1956</v>
      </c>
      <c r="F69" s="8" t="s">
        <v>22</v>
      </c>
      <c r="G69" s="5" t="str">
        <f t="shared" si="1"/>
        <v>C</v>
      </c>
      <c r="H69" s="5">
        <f>COUNTIF($E$9:$G69,$G69)</f>
        <v>16</v>
      </c>
      <c r="I69" s="44">
        <v>0.04988425925925926</v>
      </c>
    </row>
    <row r="70" spans="1:9" ht="18" customHeight="1" hidden="1">
      <c r="A70" s="5">
        <v>10</v>
      </c>
      <c r="B70" s="5">
        <v>47</v>
      </c>
      <c r="C70" s="35" t="s">
        <v>126</v>
      </c>
      <c r="D70" s="5" t="s">
        <v>3</v>
      </c>
      <c r="E70" s="5">
        <v>1963</v>
      </c>
      <c r="F70" s="8" t="s">
        <v>40</v>
      </c>
      <c r="G70" s="5" t="str">
        <f t="shared" si="1"/>
        <v>C</v>
      </c>
      <c r="H70" s="5">
        <f>COUNTIF($E$9:$G70,$G70)</f>
        <v>17</v>
      </c>
      <c r="I70" s="44">
        <v>0.04288194444444444</v>
      </c>
    </row>
    <row r="71" spans="1:9" ht="18" customHeight="1" hidden="1">
      <c r="A71" s="5">
        <v>18</v>
      </c>
      <c r="B71" s="5">
        <v>41</v>
      </c>
      <c r="C71" s="35" t="s">
        <v>121</v>
      </c>
      <c r="D71" s="5" t="s">
        <v>4</v>
      </c>
      <c r="E71" s="5">
        <v>1979</v>
      </c>
      <c r="F71" s="8" t="s">
        <v>40</v>
      </c>
      <c r="G71" s="5" t="str">
        <f t="shared" si="1"/>
        <v>F</v>
      </c>
      <c r="H71" s="5">
        <f>COUNTIF($E$9:$G71,$G71)</f>
        <v>5</v>
      </c>
      <c r="I71" s="44">
        <v>0.046504629629629625</v>
      </c>
    </row>
    <row r="72" spans="1:9" ht="18" customHeight="1" hidden="1">
      <c r="A72" s="5">
        <v>20</v>
      </c>
      <c r="B72" s="5">
        <v>38</v>
      </c>
      <c r="C72" s="35" t="s">
        <v>119</v>
      </c>
      <c r="D72" s="5" t="s">
        <v>3</v>
      </c>
      <c r="E72" s="5">
        <v>1951</v>
      </c>
      <c r="F72" s="8" t="s">
        <v>40</v>
      </c>
      <c r="G72" s="5" t="str">
        <f t="shared" si="1"/>
        <v>D</v>
      </c>
      <c r="H72" s="5">
        <f>COUNTIF($E$9:$G72,$G72)</f>
        <v>8</v>
      </c>
      <c r="I72" s="44">
        <v>0.04708333333333333</v>
      </c>
    </row>
    <row r="73" spans="1:9" ht="18" customHeight="1" hidden="1">
      <c r="A73" s="5">
        <v>36</v>
      </c>
      <c r="B73" s="5">
        <v>75</v>
      </c>
      <c r="C73" s="35" t="s">
        <v>145</v>
      </c>
      <c r="D73" s="5" t="s">
        <v>4</v>
      </c>
      <c r="E73" s="5">
        <v>1980</v>
      </c>
      <c r="F73" s="8" t="s">
        <v>75</v>
      </c>
      <c r="G73" s="5" t="str">
        <f aca="true" t="shared" si="2" ref="G73:G78">IF($D73="m",IF($E$1-$E73&gt;18,IF($E$1-$E73&lt;40,"A",IF($E$1-$E73&gt;49,IF($E$1-$E73&gt;59,IF($E$1-$E73&gt;69,"E","D"),"C"),"B")),"JM"),IF($E$1-$E73&gt;18,IF($E$1-$E73&lt;40,"F",IF($E$1-$E73&lt;50,"G","H")),"JŽ"))</f>
        <v>F</v>
      </c>
      <c r="H73" s="5">
        <f>COUNTIF($E$9:$G73,$G73)</f>
        <v>6</v>
      </c>
      <c r="I73" s="44">
        <v>0.05362268518518518</v>
      </c>
    </row>
    <row r="74" spans="1:9" ht="18" customHeight="1" hidden="1">
      <c r="A74" s="5">
        <v>33</v>
      </c>
      <c r="B74" s="5">
        <v>56</v>
      </c>
      <c r="C74" s="35" t="s">
        <v>20</v>
      </c>
      <c r="D74" s="5" t="s">
        <v>4</v>
      </c>
      <c r="E74" s="5">
        <v>1957</v>
      </c>
      <c r="F74" s="8" t="s">
        <v>21</v>
      </c>
      <c r="G74" s="5" t="str">
        <f t="shared" si="2"/>
        <v>H</v>
      </c>
      <c r="H74" s="5">
        <f>COUNTIF($E$9:$G74,$G74)</f>
        <v>3</v>
      </c>
      <c r="I74" s="44">
        <v>0.05265046296296296</v>
      </c>
    </row>
    <row r="75" spans="1:9" ht="18" customHeight="1" hidden="1">
      <c r="A75" s="5">
        <v>34</v>
      </c>
      <c r="B75" s="5">
        <v>51</v>
      </c>
      <c r="C75" s="35" t="s">
        <v>130</v>
      </c>
      <c r="D75" s="5" t="s">
        <v>4</v>
      </c>
      <c r="E75" s="5">
        <v>1989</v>
      </c>
      <c r="F75" s="8" t="s">
        <v>118</v>
      </c>
      <c r="G75" s="5" t="str">
        <f t="shared" si="2"/>
        <v>F</v>
      </c>
      <c r="H75" s="5">
        <f>COUNTIF($E$9:$G75,$G75)</f>
        <v>7</v>
      </c>
      <c r="I75" s="44">
        <v>0.052905092592592594</v>
      </c>
    </row>
    <row r="76" spans="1:9" ht="18" customHeight="1" hidden="1">
      <c r="A76" s="5">
        <v>46</v>
      </c>
      <c r="B76" s="5">
        <v>36</v>
      </c>
      <c r="C76" s="35" t="s">
        <v>44</v>
      </c>
      <c r="D76" s="5" t="s">
        <v>3</v>
      </c>
      <c r="E76" s="5">
        <v>1959</v>
      </c>
      <c r="F76" s="8" t="s">
        <v>118</v>
      </c>
      <c r="G76" s="5" t="str">
        <f t="shared" si="2"/>
        <v>C</v>
      </c>
      <c r="H76" s="5">
        <f>COUNTIF($E$9:$G76,$G76)</f>
        <v>18</v>
      </c>
      <c r="I76" s="44">
        <v>0.055775462962962964</v>
      </c>
    </row>
    <row r="77" spans="1:9" ht="18" customHeight="1" hidden="1">
      <c r="A77" s="5">
        <v>61</v>
      </c>
      <c r="B77" s="5">
        <v>74</v>
      </c>
      <c r="C77" s="35" t="s">
        <v>144</v>
      </c>
      <c r="D77" s="5" t="s">
        <v>4</v>
      </c>
      <c r="E77" s="5">
        <v>1982</v>
      </c>
      <c r="F77" s="8" t="s">
        <v>118</v>
      </c>
      <c r="G77" s="5" t="str">
        <f t="shared" si="2"/>
        <v>F</v>
      </c>
      <c r="H77" s="5">
        <f>COUNTIF($E$9:$G77,$G77)</f>
        <v>8</v>
      </c>
      <c r="I77" s="44">
        <v>0.06627314814814815</v>
      </c>
    </row>
    <row r="78" spans="1:9" ht="18" customHeight="1" hidden="1">
      <c r="A78" s="5">
        <v>4</v>
      </c>
      <c r="B78" s="5">
        <v>28</v>
      </c>
      <c r="C78" s="35" t="s">
        <v>110</v>
      </c>
      <c r="D78" s="5" t="s">
        <v>3</v>
      </c>
      <c r="E78" s="5">
        <v>1978</v>
      </c>
      <c r="F78" s="8" t="s">
        <v>111</v>
      </c>
      <c r="G78" s="5" t="str">
        <f t="shared" si="2"/>
        <v>A</v>
      </c>
      <c r="H78" s="5">
        <f>COUNTIF($E$9:$G78,$G78)</f>
        <v>22</v>
      </c>
      <c r="I78" s="44">
        <v>0.040879629629629634</v>
      </c>
    </row>
    <row r="79" spans="1:9" ht="15" customHeight="1">
      <c r="A79" s="6"/>
      <c r="B79" s="6"/>
      <c r="C79" s="36"/>
      <c r="D79" s="6"/>
      <c r="E79" s="6"/>
      <c r="F79" s="27"/>
      <c r="G79" s="6"/>
      <c r="H79" s="6"/>
      <c r="I79" s="45"/>
    </row>
    <row r="80" spans="1:9" ht="15" customHeight="1" hidden="1">
      <c r="A80" s="1" t="s">
        <v>82</v>
      </c>
      <c r="B80" s="1"/>
      <c r="C80" s="36" t="s">
        <v>83</v>
      </c>
      <c r="D80" s="6"/>
      <c r="E80" s="6"/>
      <c r="F80" s="27"/>
      <c r="G80" s="6"/>
      <c r="H80" s="6"/>
      <c r="I80" s="45"/>
    </row>
    <row r="81" spans="1:9" ht="15" customHeight="1" hidden="1" thickBot="1">
      <c r="A81" s="6"/>
      <c r="B81" s="6"/>
      <c r="C81" s="36"/>
      <c r="D81" s="6"/>
      <c r="E81" s="6"/>
      <c r="F81" s="27"/>
      <c r="G81" s="6"/>
      <c r="H81" s="6"/>
      <c r="I81" s="45"/>
    </row>
    <row r="82" spans="1:9" ht="27" customHeight="1" hidden="1">
      <c r="A82" s="28" t="s">
        <v>55</v>
      </c>
      <c r="B82" s="29" t="s">
        <v>8</v>
      </c>
      <c r="C82" s="37" t="s">
        <v>0</v>
      </c>
      <c r="D82" s="31" t="s">
        <v>5</v>
      </c>
      <c r="E82" s="28" t="s">
        <v>39</v>
      </c>
      <c r="F82" s="30" t="s">
        <v>1</v>
      </c>
      <c r="G82" s="31" t="s">
        <v>7</v>
      </c>
      <c r="H82" s="24" t="s">
        <v>56</v>
      </c>
      <c r="I82" s="46" t="s">
        <v>2</v>
      </c>
    </row>
    <row r="83" spans="1:10" ht="15" customHeight="1" hidden="1">
      <c r="A83" s="5">
        <v>1</v>
      </c>
      <c r="B83" s="5">
        <v>69</v>
      </c>
      <c r="C83" s="35" t="s">
        <v>140</v>
      </c>
      <c r="D83" s="5" t="s">
        <v>3</v>
      </c>
      <c r="E83" s="5">
        <v>1997</v>
      </c>
      <c r="F83" s="8" t="s">
        <v>139</v>
      </c>
      <c r="G83" s="5" t="str">
        <f>IF($D83="m",IF($E$1-$E83&gt;18,IF($E$1-$E83&lt;40,"A",IF($E$1-$E83&gt;49,IF($E$1-$E83&gt;59,IF($E$1-$E83&gt;69,"E","D"),"C"),"B")),"JM"),IF($E$1-$E83&gt;18,IF($E$1-$E83&lt;40,"F",IF($E$1-$E83&lt;50,"G","H")),"JŽ"))</f>
        <v>JM</v>
      </c>
      <c r="H83" s="5">
        <f>COUNTIF($E$9:$G83,$G83)</f>
        <v>1</v>
      </c>
      <c r="I83" s="44">
        <v>0.028993055555555553</v>
      </c>
      <c r="J83" s="25"/>
    </row>
    <row r="84" spans="1:9" ht="15" customHeight="1" hidden="1">
      <c r="A84" s="5">
        <v>2</v>
      </c>
      <c r="B84" s="5">
        <v>20</v>
      </c>
      <c r="C84" s="35" t="s">
        <v>102</v>
      </c>
      <c r="D84" s="5" t="s">
        <v>3</v>
      </c>
      <c r="E84" s="5">
        <v>1997</v>
      </c>
      <c r="F84" s="8" t="s">
        <v>11</v>
      </c>
      <c r="G84" s="5" t="str">
        <f>IF($D84="m",IF($E$1-$E84&gt;18,IF($E$1-$E84&lt;40,"A",IF($E$1-$E84&gt;49,IF($E$1-$E84&gt;59,IF($E$1-$E84&gt;69,"E","D"),"C"),"B")),"JM"),IF($E$1-$E84&gt;18,IF($E$1-$E84&lt;40,"F",IF($E$1-$E84&lt;50,"G","H")),"JŽ"))</f>
        <v>JM</v>
      </c>
      <c r="H84" s="5">
        <f>COUNTIF($E$9:$G84,$G84)</f>
        <v>2</v>
      </c>
      <c r="I84" s="44">
        <v>0.03037037037037037</v>
      </c>
    </row>
    <row r="85" spans="1:9" ht="15" customHeight="1" hidden="1">
      <c r="A85" s="5">
        <v>3</v>
      </c>
      <c r="B85" s="5">
        <v>40</v>
      </c>
      <c r="C85" s="35" t="s">
        <v>47</v>
      </c>
      <c r="D85" s="5" t="s">
        <v>3</v>
      </c>
      <c r="E85" s="5">
        <v>1994</v>
      </c>
      <c r="F85" s="8" t="s">
        <v>48</v>
      </c>
      <c r="G85" s="5" t="s">
        <v>120</v>
      </c>
      <c r="H85" s="5">
        <f>COUNTIF($E$9:$G85,$G85)</f>
        <v>3</v>
      </c>
      <c r="I85" s="44">
        <v>0.03186342592592593</v>
      </c>
    </row>
    <row r="86" spans="1:9" ht="15" customHeight="1" hidden="1">
      <c r="A86" s="5">
        <v>4</v>
      </c>
      <c r="B86" s="5">
        <v>10</v>
      </c>
      <c r="C86" s="35" t="s">
        <v>93</v>
      </c>
      <c r="D86" s="5" t="s">
        <v>4</v>
      </c>
      <c r="E86" s="5">
        <v>1995</v>
      </c>
      <c r="F86" s="8" t="s">
        <v>94</v>
      </c>
      <c r="G86" s="5" t="str">
        <f>IF($D86="m",IF($E$1-$E86&gt;18,IF($E$1-$E86&lt;40,"A",IF($E$1-$E86&gt;49,IF($E$1-$E86&gt;59,IF($E$1-$E86&gt;69,"E","D"),"C"),"B")),"JM"),IF($E$1-$E86&gt;18,IF($E$1-$E86&lt;40,"F",IF($E$1-$E86&lt;50,"G","H")),"JŽ"))</f>
        <v>JŽ</v>
      </c>
      <c r="H86" s="5">
        <f>COUNTIF($E$9:$G86,$G86)</f>
        <v>1</v>
      </c>
      <c r="I86" s="44">
        <v>0.03553240740740741</v>
      </c>
    </row>
    <row r="87" spans="1:9" ht="15" customHeight="1">
      <c r="A87" s="6"/>
      <c r="B87" s="6"/>
      <c r="C87" s="36"/>
      <c r="D87" s="6"/>
      <c r="E87" s="6"/>
      <c r="F87" s="27"/>
      <c r="G87" s="6"/>
      <c r="H87" s="6"/>
      <c r="I87" s="45"/>
    </row>
    <row r="88" spans="1:9" ht="15" customHeight="1">
      <c r="A88" s="1" t="s">
        <v>82</v>
      </c>
      <c r="B88" s="1"/>
      <c r="C88" s="38" t="s">
        <v>84</v>
      </c>
      <c r="D88" s="6"/>
      <c r="E88" s="6"/>
      <c r="F88" s="27"/>
      <c r="G88" s="6"/>
      <c r="H88" s="6"/>
      <c r="I88" s="45"/>
    </row>
    <row r="89" spans="1:9" ht="15" customHeight="1" thickBot="1">
      <c r="A89" s="6"/>
      <c r="B89" s="6"/>
      <c r="C89" s="36"/>
      <c r="D89" s="6"/>
      <c r="E89" s="6"/>
      <c r="F89" s="27"/>
      <c r="G89" s="6"/>
      <c r="H89" s="6"/>
      <c r="I89" s="45"/>
    </row>
    <row r="90" spans="1:9" ht="30" customHeight="1">
      <c r="A90" s="28" t="s">
        <v>55</v>
      </c>
      <c r="B90" s="29" t="s">
        <v>8</v>
      </c>
      <c r="C90" s="37" t="s">
        <v>0</v>
      </c>
      <c r="D90" s="31" t="s">
        <v>5</v>
      </c>
      <c r="E90" s="28" t="s">
        <v>39</v>
      </c>
      <c r="F90" s="30" t="s">
        <v>1</v>
      </c>
      <c r="G90" s="31" t="s">
        <v>7</v>
      </c>
      <c r="H90" s="24" t="s">
        <v>56</v>
      </c>
      <c r="I90" s="46" t="s">
        <v>2</v>
      </c>
    </row>
    <row r="91" spans="1:9" ht="15" customHeight="1" hidden="1">
      <c r="A91" s="5">
        <v>1</v>
      </c>
      <c r="B91" s="5">
        <v>22</v>
      </c>
      <c r="C91" s="35" t="s">
        <v>104</v>
      </c>
      <c r="D91" s="5" t="s">
        <v>3</v>
      </c>
      <c r="E91" s="5">
        <v>1942</v>
      </c>
      <c r="F91" s="8" t="s">
        <v>74</v>
      </c>
      <c r="G91" s="5" t="str">
        <f>IF($D91="m",IF($E$1-$E91&gt;18,IF($E$1-$E91&lt;40,"A",IF($E$1-$E91&gt;49,IF($E$1-$E91&gt;59,IF($E$1-$E91&gt;69,"E","D"),"C"),"B")),"JM"),IF($E$1-$E91&gt;18,IF($E$1-$E91&lt;40,"F",IF($E$1-$E91&lt;50,"G","H")),"JŽ"))</f>
        <v>E</v>
      </c>
      <c r="H91" s="5">
        <f>COUNTIF($E$9:$G91,$G91)</f>
        <v>1</v>
      </c>
      <c r="I91" s="44">
        <v>0.04033564814814815</v>
      </c>
    </row>
    <row r="92" spans="1:9" ht="15" customHeight="1">
      <c r="A92" s="5">
        <v>1</v>
      </c>
      <c r="B92" s="5">
        <v>32</v>
      </c>
      <c r="C92" s="35" t="s">
        <v>80</v>
      </c>
      <c r="D92" s="5" t="s">
        <v>3</v>
      </c>
      <c r="E92" s="5">
        <v>1939</v>
      </c>
      <c r="F92" s="8" t="s">
        <v>14</v>
      </c>
      <c r="G92" s="5" t="str">
        <f>IF($D92="m",IF($E$1-$E92&gt;18,IF($E$1-$E92&lt;40,"A",IF($E$1-$E92&gt;49,IF($E$1-$E92&gt;59,IF($E$1-$E92&gt;69,"E","D"),"C"),"B")),"JM"),IF($E$1-$E92&gt;18,IF($E$1-$E92&lt;40,"F",IF($E$1-$E92&lt;50,"G","H")),"JŽ"))</f>
        <v>E</v>
      </c>
      <c r="H92" s="5">
        <f>COUNTIF($E$9:$G92,$G92)</f>
        <v>2</v>
      </c>
      <c r="I92" s="44">
        <v>0.04612268518518519</v>
      </c>
    </row>
    <row r="93" spans="1:9" ht="15" customHeight="1" hidden="1">
      <c r="A93" s="5">
        <v>2</v>
      </c>
      <c r="B93" s="5">
        <v>21</v>
      </c>
      <c r="C93" s="35" t="s">
        <v>103</v>
      </c>
      <c r="D93" s="5" t="s">
        <v>3</v>
      </c>
      <c r="E93" s="5">
        <v>1942</v>
      </c>
      <c r="F93" s="8" t="s">
        <v>76</v>
      </c>
      <c r="G93" s="5" t="str">
        <f>IF($D93="m",IF($E$1-$E93&gt;18,IF($E$1-$E93&lt;40,"A",IF($E$1-$E93&gt;49,IF($E$1-$E93&gt;59,IF($E$1-$E93&gt;69,"E","D"),"C"),"B")),"JM"),IF($E$1-$E93&gt;18,IF($E$1-$E93&lt;40,"F",IF($E$1-$E93&lt;50,"G","H")),"JŽ"))</f>
        <v>E</v>
      </c>
      <c r="H93" s="5">
        <f>COUNTIF($E$9:$G93,$G93)</f>
        <v>3</v>
      </c>
      <c r="I93" s="44">
        <v>0.04414351851851852</v>
      </c>
    </row>
    <row r="94" spans="1:9" ht="15" customHeight="1" hidden="1">
      <c r="A94" s="5">
        <v>4</v>
      </c>
      <c r="B94" s="5">
        <v>50</v>
      </c>
      <c r="C94" s="35" t="s">
        <v>23</v>
      </c>
      <c r="D94" s="5" t="s">
        <v>3</v>
      </c>
      <c r="E94" s="5">
        <v>1942</v>
      </c>
      <c r="F94" s="8" t="s">
        <v>24</v>
      </c>
      <c r="G94" s="5" t="str">
        <f>IF($D94="m",IF($E$1-$E94&gt;18,IF($E$1-$E94&lt;40,"A",IF($E$1-$E94&gt;49,IF($E$1-$E94&gt;59,IF($E$1-$E94&gt;69,"E","D"),"C"),"B")),"JM"),IF($E$1-$E94&gt;18,IF($E$1-$E94&lt;40,"F",IF($E$1-$E94&lt;50,"G","H")),"JŽ"))</f>
        <v>E</v>
      </c>
      <c r="H94" s="5">
        <f>COUNTIF($E$9:$G94,$G94)</f>
        <v>4</v>
      </c>
      <c r="I94" s="44">
        <v>0.049108796296296296</v>
      </c>
    </row>
    <row r="95" spans="1:9" ht="12.75">
      <c r="A95" s="6"/>
      <c r="B95" s="6"/>
      <c r="C95" s="36"/>
      <c r="D95" s="6"/>
      <c r="E95" s="6"/>
      <c r="F95" s="27"/>
      <c r="G95" s="6"/>
      <c r="H95" s="6"/>
      <c r="I95" s="45"/>
    </row>
    <row r="96" spans="1:9" s="15" customFormat="1" ht="12.75">
      <c r="A96" s="12" t="s">
        <v>28</v>
      </c>
      <c r="B96" s="9"/>
      <c r="C96" s="38"/>
      <c r="D96" s="13"/>
      <c r="E96" s="6"/>
      <c r="F96" s="14"/>
      <c r="G96" s="6"/>
      <c r="H96" s="6"/>
      <c r="I96" s="45"/>
    </row>
    <row r="97" spans="1:9" s="15" customFormat="1" ht="2.25" customHeight="1">
      <c r="A97" s="13"/>
      <c r="B97" s="6"/>
      <c r="C97" s="11"/>
      <c r="D97" s="13"/>
      <c r="E97" s="6"/>
      <c r="F97" s="14"/>
      <c r="G97" s="6"/>
      <c r="H97" s="6"/>
      <c r="I97" s="45"/>
    </row>
    <row r="98" spans="1:9" s="15" customFormat="1" ht="12.75">
      <c r="A98" s="96" t="s">
        <v>29</v>
      </c>
      <c r="B98" s="96"/>
      <c r="C98" s="96"/>
      <c r="D98" s="96"/>
      <c r="E98" s="3"/>
      <c r="G98" s="3"/>
      <c r="H98" s="3"/>
      <c r="I98" s="32"/>
    </row>
  </sheetData>
  <sheetProtection/>
  <mergeCells count="3">
    <mergeCell ref="A3:I3"/>
    <mergeCell ref="A5:I5"/>
    <mergeCell ref="A98:D9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Vlado Lipovský</cp:lastModifiedBy>
  <cp:lastPrinted>2013-07-28T15:07:53Z</cp:lastPrinted>
  <dcterms:created xsi:type="dcterms:W3CDTF">2006-08-10T15:02:00Z</dcterms:created>
  <dcterms:modified xsi:type="dcterms:W3CDTF">2013-07-31T17:48:01Z</dcterms:modified>
  <cp:category/>
  <cp:version/>
  <cp:contentType/>
  <cp:contentStatus/>
</cp:coreProperties>
</file>