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celková " sheetId="1" r:id="rId1"/>
    <sheet name="juniori" sheetId="2" r:id="rId2"/>
    <sheet name="kategórie" sheetId="3" r:id="rId3"/>
    <sheet name="oddiel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<sst xmlns="http://schemas.openxmlformats.org/spreadsheetml/2006/main" count="2671" uniqueCount="345">
  <si>
    <t>Meno</t>
  </si>
  <si>
    <t>Oddiel</t>
  </si>
  <si>
    <t>Čas</t>
  </si>
  <si>
    <t>m</t>
  </si>
  <si>
    <t>m/ž</t>
  </si>
  <si>
    <t>rok</t>
  </si>
  <si>
    <t>Kat.</t>
  </si>
  <si>
    <t>Štart. číslo</t>
  </si>
  <si>
    <t>Výsledky spracovala: Bucová Anna</t>
  </si>
  <si>
    <t>Rok nar.</t>
  </si>
  <si>
    <t>Por.  číslo</t>
  </si>
  <si>
    <t>Por.        v kat.</t>
  </si>
  <si>
    <t>Hlavný rozhodca: Buc Peter 0905 299 189 peter.buc59@gmail.com</t>
  </si>
  <si>
    <t>Výsledky spracovala: Bucová Anna 09185 413 165</t>
  </si>
  <si>
    <t xml:space="preserve">15. ročník </t>
  </si>
  <si>
    <t>13 km</t>
  </si>
  <si>
    <t>Výsledková listina "Kúpeľnej 13 tky" zo dňa 15.júna 2014</t>
  </si>
  <si>
    <t>Arbet Roman</t>
  </si>
  <si>
    <t>JM Demolex Bardejov</t>
  </si>
  <si>
    <t>Babjak Orest</t>
  </si>
  <si>
    <t>MOK Mszana Dolna</t>
  </si>
  <si>
    <t>MBO Strážske</t>
  </si>
  <si>
    <t>Ivančo Michal</t>
  </si>
  <si>
    <t>ŠK Banské</t>
  </si>
  <si>
    <t>Rácz Štefan</t>
  </si>
  <si>
    <t>ŠKB Budimír</t>
  </si>
  <si>
    <t>Šitár Tomáš</t>
  </si>
  <si>
    <t>OBS Prešov</t>
  </si>
  <si>
    <t>Kobajlo Ryszard</t>
  </si>
  <si>
    <t>Tulčík</t>
  </si>
  <si>
    <t>Prešov</t>
  </si>
  <si>
    <t>Varga Jozef</t>
  </si>
  <si>
    <t>Mlynarčík Tomáš</t>
  </si>
  <si>
    <t>ŠK Budimír</t>
  </si>
  <si>
    <t>Verba Rudolf</t>
  </si>
  <si>
    <t>BK Steel Košice</t>
  </si>
  <si>
    <t>Balogh Vladimír</t>
  </si>
  <si>
    <t>TJ Obal Servis Košice</t>
  </si>
  <si>
    <t>ŠK V. Šebastová</t>
  </si>
  <si>
    <t>MARKAM MOK Mszana Dolna</t>
  </si>
  <si>
    <t>Kimák Boris</t>
  </si>
  <si>
    <t>Marko Marián</t>
  </si>
  <si>
    <t>Saxun Milan</t>
  </si>
  <si>
    <t>Bardejov</t>
  </si>
  <si>
    <t>Dancák Zoltán</t>
  </si>
  <si>
    <t>BKO Vyšna Myšla</t>
  </si>
  <si>
    <t>Paločko Miloš</t>
  </si>
  <si>
    <t>OcÚ Žipov</t>
  </si>
  <si>
    <t>Rada Ladislav</t>
  </si>
  <si>
    <t>Košice</t>
  </si>
  <si>
    <t>ž</t>
  </si>
  <si>
    <t>Čebra Marek</t>
  </si>
  <si>
    <t>Tisza Tibor</t>
  </si>
  <si>
    <t>ŠK Biatlon Prešov</t>
  </si>
  <si>
    <t>Vaško Peter</t>
  </si>
  <si>
    <t>OcÚ Brežany</t>
  </si>
  <si>
    <t>Pavúk Jozef</t>
  </si>
  <si>
    <t>Spider Porúbka</t>
  </si>
  <si>
    <t>Kačala Pavol</t>
  </si>
  <si>
    <t>Kmiť Štefan</t>
  </si>
  <si>
    <t>Klub bežcov Stropkov</t>
  </si>
  <si>
    <t>Ondrijová Erika</t>
  </si>
  <si>
    <t>Kováč Peter</t>
  </si>
  <si>
    <t>AK Slávia TU Košice</t>
  </si>
  <si>
    <t>Šoltés Jozef</t>
  </si>
  <si>
    <t>Parilák Martin</t>
  </si>
  <si>
    <t>Stropkov</t>
  </si>
  <si>
    <t>Tiszová Alžbeta</t>
  </si>
  <si>
    <t>Tube City IMS Košice</t>
  </si>
  <si>
    <t>Gombita Peter</t>
  </si>
  <si>
    <t>Kičin Ľubomír</t>
  </si>
  <si>
    <t>Urban Jozef</t>
  </si>
  <si>
    <t>Ružbašan Róbert</t>
  </si>
  <si>
    <t>Bodnár Ladislav</t>
  </si>
  <si>
    <t>Bačík Peter</t>
  </si>
  <si>
    <t>O5 BK Furča Košice</t>
  </si>
  <si>
    <t>Semanová Zlatka</t>
  </si>
  <si>
    <t>Stašová Martina</t>
  </si>
  <si>
    <t>Židek Milan</t>
  </si>
  <si>
    <t>Chovanec Ján</t>
  </si>
  <si>
    <t>Fotta Rastislav</t>
  </si>
  <si>
    <t>Fotta Timotej</t>
  </si>
  <si>
    <t>Jurčišin Mikuláš</t>
  </si>
  <si>
    <t>Prepletaj nôžkami</t>
  </si>
  <si>
    <t>Krajina</t>
  </si>
  <si>
    <t>SVK</t>
  </si>
  <si>
    <t>Baloga Stanislav</t>
  </si>
  <si>
    <t>Baloga Štefan</t>
  </si>
  <si>
    <t>Baloga Štefan ml.</t>
  </si>
  <si>
    <t>Balogová Barbora</t>
  </si>
  <si>
    <t>SKKS DORCUS SPORT</t>
  </si>
  <si>
    <t>Benedek team Maďarsko</t>
  </si>
  <si>
    <t>Bogár Jánoš</t>
  </si>
  <si>
    <t>Encs</t>
  </si>
  <si>
    <t>Brinda Štefan</t>
  </si>
  <si>
    <t>Sečovce</t>
  </si>
  <si>
    <t>Čepiga Bohuš</t>
  </si>
  <si>
    <t>Partizán Bardejov</t>
  </si>
  <si>
    <t>Dobrowolski Emil</t>
  </si>
  <si>
    <t>Polsko</t>
  </si>
  <si>
    <t>Dosedla Peter</t>
  </si>
  <si>
    <t>Malá Ida</t>
  </si>
  <si>
    <t>Dosedlová Michaela</t>
  </si>
  <si>
    <t>Expres people</t>
  </si>
  <si>
    <t>Drlička Miroslav</t>
  </si>
  <si>
    <t>Maratón Klub Rajec</t>
  </si>
  <si>
    <t>Drlička Lukáš</t>
  </si>
  <si>
    <t>ŠKP Bardejov</t>
  </si>
  <si>
    <t>Džubara Filip</t>
  </si>
  <si>
    <t>Džunda Michal</t>
  </si>
  <si>
    <t>Ereng Patrick</t>
  </si>
  <si>
    <t>Keňa</t>
  </si>
  <si>
    <t>KEN</t>
  </si>
  <si>
    <t>Evin Ondrej</t>
  </si>
  <si>
    <t>Gelatka Bohuslav</t>
  </si>
  <si>
    <t>Hajduk Michal</t>
  </si>
  <si>
    <t>Svidník</t>
  </si>
  <si>
    <t>Hájik Imrich</t>
  </si>
  <si>
    <t>Hapak Eduard</t>
  </si>
  <si>
    <t>Hartinik Miroslav</t>
  </si>
  <si>
    <t>UKR</t>
  </si>
  <si>
    <t>POL</t>
  </si>
  <si>
    <t>HUN</t>
  </si>
  <si>
    <t>Holeša Patrik</t>
  </si>
  <si>
    <t>Hulinko Michal</t>
  </si>
  <si>
    <t>Chovanec Jozef</t>
  </si>
  <si>
    <t>Ivančo Miroslav</t>
  </si>
  <si>
    <t>Svet zdravia Svidník</t>
  </si>
  <si>
    <t>Jakubkovič Dominik</t>
  </si>
  <si>
    <t>TJ Slávia PU Prešov</t>
  </si>
  <si>
    <t>Janík Lukáš</t>
  </si>
  <si>
    <t>Jaššo Jozef</t>
  </si>
  <si>
    <t>BK Spartak Medzev</t>
  </si>
  <si>
    <t>Kakara Daniel</t>
  </si>
  <si>
    <t>Budimír</t>
  </si>
  <si>
    <t>Kaľata Ján</t>
  </si>
  <si>
    <t>Unikov Bardejov</t>
  </si>
  <si>
    <t>Kasman Peter</t>
  </si>
  <si>
    <t>Kimaiyo Shedrack</t>
  </si>
  <si>
    <t>Kipkemboi Joash</t>
  </si>
  <si>
    <t>Kiptoo Loice</t>
  </si>
  <si>
    <t>Kisang Simon</t>
  </si>
  <si>
    <t>Klika Vladimír</t>
  </si>
  <si>
    <t>ŠK Paramushing Lajka</t>
  </si>
  <si>
    <t>Klobošič Branislav</t>
  </si>
  <si>
    <t>Triatlonový klub Košice</t>
  </si>
  <si>
    <t>Koech Nancy</t>
  </si>
  <si>
    <t>Kostelník Slavomír</t>
  </si>
  <si>
    <t>Kostík Vladimír</t>
  </si>
  <si>
    <t>Svidnickí bežci</t>
  </si>
  <si>
    <t>Kostík Michal</t>
  </si>
  <si>
    <t>Ladomírova</t>
  </si>
  <si>
    <t>Kotlár Jozef</t>
  </si>
  <si>
    <t>Krajňáková Lívia</t>
  </si>
  <si>
    <t>Krasula Pavel</t>
  </si>
  <si>
    <t>1. SKI MASTERS Ždiar</t>
  </si>
  <si>
    <t>Krištanová Mahuliena</t>
  </si>
  <si>
    <t>CODE2B Košice</t>
  </si>
  <si>
    <t>Kujawski Boguslav</t>
  </si>
  <si>
    <t>Grupetto Gorlice</t>
  </si>
  <si>
    <t>Kujawski Bartek</t>
  </si>
  <si>
    <t>Kulka Szymon</t>
  </si>
  <si>
    <t>ULKS Lipniki</t>
  </si>
  <si>
    <t>Kundis Slavomír</t>
  </si>
  <si>
    <t>Lagat Francis</t>
  </si>
  <si>
    <t>Laschyn Dmytro</t>
  </si>
  <si>
    <t>Lazor Marko</t>
  </si>
  <si>
    <t>Lazor Marián</t>
  </si>
  <si>
    <t>Lukáč Karol</t>
  </si>
  <si>
    <t>MK Košice</t>
  </si>
  <si>
    <t>Lukčo Vladimír</t>
  </si>
  <si>
    <t>Nováčany</t>
  </si>
  <si>
    <t>Lyznicki Zygmunt</t>
  </si>
  <si>
    <t>Mády Tomáš</t>
  </si>
  <si>
    <t>Maľuk Marek</t>
  </si>
  <si>
    <t>VÚ 1007 Prešov</t>
  </si>
  <si>
    <t>Matviychuk Vasyl</t>
  </si>
  <si>
    <t>Matviychuk Oleksander</t>
  </si>
  <si>
    <t>Melicherová Ľudmila</t>
  </si>
  <si>
    <t>Menhyert Viktor</t>
  </si>
  <si>
    <t>Michalec Branislav</t>
  </si>
  <si>
    <t>Miko Peter</t>
  </si>
  <si>
    <t>Mikolková Miriam</t>
  </si>
  <si>
    <t>Miščík Martin</t>
  </si>
  <si>
    <t>Miščíková Jana</t>
  </si>
  <si>
    <t>Mucha Pavol</t>
  </si>
  <si>
    <t>Nowak Lukasz</t>
  </si>
  <si>
    <t>Team biegowy Przeb</t>
  </si>
  <si>
    <t>Orlovský Matúš</t>
  </si>
  <si>
    <t>Paňko Rastislav</t>
  </si>
  <si>
    <t>Paňková Natália</t>
  </si>
  <si>
    <t>Parilák Gerard</t>
  </si>
  <si>
    <t>Triclub Michalovce</t>
  </si>
  <si>
    <t>Pástor Imrich</t>
  </si>
  <si>
    <t>www.binrun.sk</t>
  </si>
  <si>
    <t>Pechnikov Ruslan</t>
  </si>
  <si>
    <t>Pekný Michal</t>
  </si>
  <si>
    <t>Petraško Tomáš</t>
  </si>
  <si>
    <t>Kobyly</t>
  </si>
  <si>
    <t>Petrič Stanislav</t>
  </si>
  <si>
    <t>Pribula Igor</t>
  </si>
  <si>
    <t>Prima SH Vranov</t>
  </si>
  <si>
    <t>Prokipčák Pavel</t>
  </si>
  <si>
    <t>Carmeuse Slovakia</t>
  </si>
  <si>
    <t>Rimarčíková Jana</t>
  </si>
  <si>
    <t>Rotich Elisha</t>
  </si>
  <si>
    <t>TJ Metropol Košice</t>
  </si>
  <si>
    <t>Ružinský Jaroslav</t>
  </si>
  <si>
    <t>povrchom.sk</t>
  </si>
  <si>
    <t>Ružinský Jaroslav ml.</t>
  </si>
  <si>
    <t>Rybár Jakub</t>
  </si>
  <si>
    <t>Sahajda Tibor</t>
  </si>
  <si>
    <t>Sepeši Milan</t>
  </si>
  <si>
    <t>Sirma Haron</t>
  </si>
  <si>
    <t>Slota Jozef</t>
  </si>
  <si>
    <t>Smetana Miroslav</t>
  </si>
  <si>
    <t>MŠK Medzilaborce</t>
  </si>
  <si>
    <t>Sobek Miloš</t>
  </si>
  <si>
    <t>Sobek Vladimír</t>
  </si>
  <si>
    <t>Sovičová Emília</t>
  </si>
  <si>
    <t>Stehlík Ján</t>
  </si>
  <si>
    <t>Stoliarchuk Daria</t>
  </si>
  <si>
    <t>Straňanek Jozef</t>
  </si>
  <si>
    <t>Šimek Ján</t>
  </si>
  <si>
    <t>Šimek Vratko</t>
  </si>
  <si>
    <t>Štromská Gabriela</t>
  </si>
  <si>
    <t>Švík Miroslav</t>
  </si>
  <si>
    <t>Mary Team Košice</t>
  </si>
  <si>
    <t>Tabak Michal</t>
  </si>
  <si>
    <t>Taldík Jaroslav</t>
  </si>
  <si>
    <t>Rajec</t>
  </si>
  <si>
    <t>Tichý Peter</t>
  </si>
  <si>
    <t>Timcová Zdenka</t>
  </si>
  <si>
    <t>Timco Štefan</t>
  </si>
  <si>
    <t>Tola Bane</t>
  </si>
  <si>
    <t>Uhlárik Pavol</t>
  </si>
  <si>
    <t>Uhlárik Ján</t>
  </si>
  <si>
    <t>šlimák Harichovský</t>
  </si>
  <si>
    <t>Vanák Ján</t>
  </si>
  <si>
    <t>Vanáková Dominika</t>
  </si>
  <si>
    <t>Maras team</t>
  </si>
  <si>
    <t>Veselovský Ondrej</t>
  </si>
  <si>
    <t>Vitko Juraj</t>
  </si>
  <si>
    <t>Vojtek Ivan</t>
  </si>
  <si>
    <t>Volenský Martin</t>
  </si>
  <si>
    <t>Marathon BB Team</t>
  </si>
  <si>
    <t>Yano Abraham</t>
  </si>
  <si>
    <t>Zafka Dávid</t>
  </si>
  <si>
    <t>Zajac Kamil</t>
  </si>
  <si>
    <t>Zajac Ľubomír</t>
  </si>
  <si>
    <t>Petrana Bardejov</t>
  </si>
  <si>
    <t>Žarnowski Slawomír</t>
  </si>
  <si>
    <t>Moszczenica</t>
  </si>
  <si>
    <t>Živčáková Marcela</t>
  </si>
  <si>
    <t>O</t>
  </si>
  <si>
    <t>Paczos Barbora</t>
  </si>
  <si>
    <t>Mielec</t>
  </si>
  <si>
    <t>Kubik Jozef</t>
  </si>
  <si>
    <t>Ropczyce</t>
  </si>
  <si>
    <t>Drozd Wieslan</t>
  </si>
  <si>
    <t>Ruttkowski Zygmuint</t>
  </si>
  <si>
    <t>Zmitek team Nowa Dgba</t>
  </si>
  <si>
    <t>Zmitrowicz Bogdan</t>
  </si>
  <si>
    <t>ETI</t>
  </si>
  <si>
    <t>Ivanysch Dmytro</t>
  </si>
  <si>
    <t>MCHK Ruskov</t>
  </si>
  <si>
    <t>UKr</t>
  </si>
  <si>
    <t>Zubach  Vasyl</t>
  </si>
  <si>
    <t>Mallyy team PSK Transkarpatia</t>
  </si>
  <si>
    <t>Malyy Anatolij</t>
  </si>
  <si>
    <t>Kazanin Viktor</t>
  </si>
  <si>
    <t>Maraton Košice</t>
  </si>
  <si>
    <t>Kohút Ján</t>
  </si>
  <si>
    <t>Kimeli Kosgei Noan</t>
  </si>
  <si>
    <t>Kipchilat Philemon</t>
  </si>
  <si>
    <t>Hempel Alexander</t>
  </si>
  <si>
    <t>Kiplagat Patrik</t>
  </si>
  <si>
    <t>Vaktor Igor</t>
  </si>
  <si>
    <t>Marko Zlatko</t>
  </si>
  <si>
    <t>Kiruthi Simon</t>
  </si>
  <si>
    <t>Wanjiru Kinyua Daniel</t>
  </si>
  <si>
    <t>Wanjohi Wangari Mary</t>
  </si>
  <si>
    <t>Kagia Mungai Samson</t>
  </si>
  <si>
    <t>Mišo Pavol</t>
  </si>
  <si>
    <t>Vitková Adriana</t>
  </si>
  <si>
    <t>MKSC Kys.Nové Mesto</t>
  </si>
  <si>
    <t>Fašungová Petka</t>
  </si>
  <si>
    <t>VŠC Dukla BB</t>
  </si>
  <si>
    <t>Očko Jozef</t>
  </si>
  <si>
    <t>Uhliarik Peter</t>
  </si>
  <si>
    <t>Góra Tomasz</t>
  </si>
  <si>
    <t xml:space="preserve">Strzyzon </t>
  </si>
  <si>
    <t>Maltiashvili Natalia</t>
  </si>
  <si>
    <t>Taras Bulba</t>
  </si>
  <si>
    <t>Dzhugan Oksana</t>
  </si>
  <si>
    <t>MK Taras Bulba</t>
  </si>
  <si>
    <t>Kononenko Alexey</t>
  </si>
  <si>
    <t>Nazarenko Olexander</t>
  </si>
  <si>
    <t>Ukrajina</t>
  </si>
  <si>
    <t>Poniavina Alla</t>
  </si>
  <si>
    <t>Majkowski Piotr</t>
  </si>
  <si>
    <t>Zubal Pavol</t>
  </si>
  <si>
    <t>Saxun Adam</t>
  </si>
  <si>
    <t>Kuzina Tatiana</t>
  </si>
  <si>
    <t>Kuzin Oleksander</t>
  </si>
  <si>
    <t>Mikuš Pavel</t>
  </si>
  <si>
    <t>Dolga Olga</t>
  </si>
  <si>
    <t>Lihosit Ján</t>
  </si>
  <si>
    <t>PD Magura Zborov</t>
  </si>
  <si>
    <t>Durbáková Dominika</t>
  </si>
  <si>
    <t>Zlatá Idka</t>
  </si>
  <si>
    <t>Jokeľ Oliver</t>
  </si>
  <si>
    <t>Nižný Klatov</t>
  </si>
  <si>
    <t>Tužák Jozef</t>
  </si>
  <si>
    <t>Osturňa</t>
  </si>
  <si>
    <t>Poláček Radoslav</t>
  </si>
  <si>
    <t>Imling Ján</t>
  </si>
  <si>
    <t>Semaník Ján</t>
  </si>
  <si>
    <t>OcÚ Rokycany</t>
  </si>
  <si>
    <t>Rataj Adam</t>
  </si>
  <si>
    <t>Kežmarok</t>
  </si>
  <si>
    <t>Balogová Radka</t>
  </si>
  <si>
    <t>Biatlon ŠK Prešov</t>
  </si>
  <si>
    <t>Balogová Alexandra</t>
  </si>
  <si>
    <t>Baloga Marek</t>
  </si>
  <si>
    <t>Fox team Prešov</t>
  </si>
  <si>
    <t>Bohinský Teo</t>
  </si>
  <si>
    <t>Čižmárová Sandra</t>
  </si>
  <si>
    <t>Kuľka Ladislav</t>
  </si>
  <si>
    <t>Vraňuch Viliam</t>
  </si>
  <si>
    <t>Džunda Róbert</t>
  </si>
  <si>
    <t>Sokolský František</t>
  </si>
  <si>
    <t>Spišský Hrhov</t>
  </si>
  <si>
    <t>Surňák František</t>
  </si>
  <si>
    <t>Vaľko Tomáš</t>
  </si>
  <si>
    <t>Vaľko Oliver</t>
  </si>
  <si>
    <t>Makara Lukáš</t>
  </si>
  <si>
    <t>T-Systém Košice</t>
  </si>
  <si>
    <t>Babenko Dmitriy</t>
  </si>
  <si>
    <t>Štartovná listina "Kúpeľnej 13 tky" zo dňa 15.júna 2014</t>
  </si>
  <si>
    <t>9:99:99</t>
  </si>
  <si>
    <t>Jastrabie nad Topľou</t>
  </si>
  <si>
    <t>3 km</t>
  </si>
  <si>
    <t>10 km</t>
  </si>
  <si>
    <t>Ruttkowski Zygmunt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</si>
</sst>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40"/>
      <name val="Arial"/>
      <family val="2"/>
    </font>
    <font>
      <b/>
      <sz val="10"/>
      <color indexed="40"/>
      <name val="Arial"/>
      <family val="2"/>
    </font>
    <font>
      <b/>
      <sz val="8"/>
      <color indexed="40"/>
      <name val="Arial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B0F0"/>
      <name val="Arial"/>
      <family val="2"/>
    </font>
    <font>
      <b/>
      <sz val="8"/>
      <color rgb="FF00B0F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1" fontId="0" fillId="0" borderId="15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0" borderId="13" xfId="36" applyFont="1" applyFill="1" applyBorder="1" applyAlignment="1" applyProtection="1">
      <alignment/>
      <protection/>
    </xf>
    <xf numFmtId="0" fontId="0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21" fontId="0" fillId="33" borderId="15" xfId="0" applyNumberFormat="1" applyFont="1" applyFill="1" applyBorder="1" applyAlignment="1">
      <alignment horizontal="center"/>
    </xf>
    <xf numFmtId="21" fontId="0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4" fillId="0" borderId="0" xfId="0" applyFont="1" applyAlignment="1">
      <alignment/>
    </xf>
    <xf numFmtId="0" fontId="54" fillId="33" borderId="13" xfId="0" applyFont="1" applyFill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13" xfId="0" applyFont="1" applyFill="1" applyBorder="1" applyAlignment="1">
      <alignment/>
    </xf>
    <xf numFmtId="0" fontId="54" fillId="0" borderId="14" xfId="0" applyFont="1" applyBorder="1" applyAlignment="1">
      <alignment horizontal="center"/>
    </xf>
    <xf numFmtId="0" fontId="56" fillId="0" borderId="13" xfId="0" applyFont="1" applyFill="1" applyBorder="1" applyAlignment="1">
      <alignment/>
    </xf>
    <xf numFmtId="21" fontId="55" fillId="0" borderId="15" xfId="0" applyNumberFormat="1" applyFont="1" applyBorder="1" applyAlignment="1">
      <alignment horizontal="center"/>
    </xf>
    <xf numFmtId="0" fontId="56" fillId="0" borderId="13" xfId="0" applyFont="1" applyBorder="1" applyAlignment="1">
      <alignment/>
    </xf>
    <xf numFmtId="0" fontId="55" fillId="33" borderId="0" xfId="0" applyFont="1" applyFill="1" applyAlignment="1">
      <alignment/>
    </xf>
    <xf numFmtId="0" fontId="57" fillId="0" borderId="13" xfId="36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58" fillId="33" borderId="13" xfId="0" applyFont="1" applyFill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9" fillId="0" borderId="13" xfId="0" applyFont="1" applyFill="1" applyBorder="1" applyAlignment="1">
      <alignment/>
    </xf>
    <xf numFmtId="0" fontId="58" fillId="0" borderId="14" xfId="0" applyFont="1" applyBorder="1" applyAlignment="1">
      <alignment horizontal="center"/>
    </xf>
    <xf numFmtId="0" fontId="60" fillId="0" borderId="13" xfId="0" applyFont="1" applyFill="1" applyBorder="1" applyAlignment="1">
      <alignment/>
    </xf>
    <xf numFmtId="21" fontId="59" fillId="0" borderId="15" xfId="0" applyNumberFormat="1" applyFont="1" applyBorder="1" applyAlignment="1">
      <alignment horizontal="center"/>
    </xf>
    <xf numFmtId="0" fontId="60" fillId="0" borderId="13" xfId="0" applyFont="1" applyBorder="1" applyAlignment="1">
      <alignment/>
    </xf>
    <xf numFmtId="0" fontId="59" fillId="0" borderId="0" xfId="0" applyFont="1" applyAlignment="1">
      <alignment/>
    </xf>
    <xf numFmtId="0" fontId="61" fillId="33" borderId="13" xfId="0" applyFont="1" applyFill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2" fillId="0" borderId="13" xfId="0" applyFont="1" applyFill="1" applyBorder="1" applyAlignment="1">
      <alignment/>
    </xf>
    <xf numFmtId="0" fontId="61" fillId="0" borderId="14" xfId="0" applyFont="1" applyBorder="1" applyAlignment="1">
      <alignment horizontal="center"/>
    </xf>
    <xf numFmtId="0" fontId="63" fillId="0" borderId="13" xfId="0" applyFont="1" applyFill="1" applyBorder="1" applyAlignment="1">
      <alignment/>
    </xf>
    <xf numFmtId="21" fontId="62" fillId="0" borderId="15" xfId="0" applyNumberFormat="1" applyFont="1" applyBorder="1" applyAlignment="1">
      <alignment horizontal="center"/>
    </xf>
    <xf numFmtId="0" fontId="63" fillId="0" borderId="13" xfId="0" applyFont="1" applyBorder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21" fontId="62" fillId="0" borderId="13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nrun.sk/" TargetMode="External" /><Relationship Id="rId2" Type="http://schemas.openxmlformats.org/officeDocument/2006/relationships/hyperlink" Target="http://www.binrun.s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nrun.sk/" TargetMode="External" /><Relationship Id="rId2" Type="http://schemas.openxmlformats.org/officeDocument/2006/relationships/hyperlink" Target="http://www.binrun.sk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nrun.sk/" TargetMode="External" /><Relationship Id="rId2" Type="http://schemas.openxmlformats.org/officeDocument/2006/relationships/hyperlink" Target="http://www.binrun.sk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PageLayoutView="0" workbookViewId="0" topLeftCell="A28">
      <selection activeCell="M17" sqref="M17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19.8515625" style="5" customWidth="1"/>
    <col min="4" max="4" width="4.57421875" style="3" customWidth="1"/>
    <col min="5" max="5" width="7.7109375" style="3" customWidth="1"/>
    <col min="6" max="6" width="18.8515625" style="10" customWidth="1"/>
    <col min="7" max="7" width="5.140625" style="2" hidden="1" customWidth="1"/>
    <col min="8" max="8" width="6.7109375" style="3" customWidth="1"/>
    <col min="9" max="9" width="6.57421875" style="3" customWidth="1"/>
    <col min="10" max="10" width="9.57421875" style="12" customWidth="1"/>
    <col min="11" max="11" width="2.28125" style="10" customWidth="1"/>
    <col min="12" max="16384" width="8.8515625" style="5" customWidth="1"/>
  </cols>
  <sheetData>
    <row r="1" spans="4:5" ht="0.75" customHeight="1">
      <c r="D1" s="3" t="s">
        <v>5</v>
      </c>
      <c r="E1" s="3">
        <v>2014</v>
      </c>
    </row>
    <row r="2" ht="0.75" customHeight="1"/>
    <row r="3" spans="1:11" s="18" customFormat="1" ht="18" customHeight="1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10"/>
    </row>
    <row r="4" spans="3:7" ht="4.5" customHeight="1">
      <c r="C4" s="12"/>
      <c r="F4" s="29"/>
      <c r="G4" s="3"/>
    </row>
    <row r="5" spans="1:11" ht="14.25" customHeight="1">
      <c r="A5" s="48" t="s">
        <v>14</v>
      </c>
      <c r="B5" s="48"/>
      <c r="C5" s="48"/>
      <c r="D5" s="48"/>
      <c r="E5" s="48"/>
      <c r="F5" s="48"/>
      <c r="G5" s="48"/>
      <c r="H5" s="48"/>
      <c r="I5" s="48"/>
      <c r="J5" s="48"/>
      <c r="K5" s="33"/>
    </row>
    <row r="6" spans="1:10" ht="12.75" customHeight="1" thickBot="1">
      <c r="A6" s="1" t="s">
        <v>15</v>
      </c>
      <c r="B6" s="7"/>
      <c r="C6" s="13"/>
      <c r="D6" s="4"/>
      <c r="E6" s="7"/>
      <c r="F6" s="30"/>
      <c r="G6" s="7"/>
      <c r="H6" s="4"/>
      <c r="I6" s="4"/>
      <c r="J6" s="13"/>
    </row>
    <row r="7" spans="1:11" ht="24" customHeight="1" thickBot="1">
      <c r="A7" s="19" t="s">
        <v>10</v>
      </c>
      <c r="B7" s="20" t="s">
        <v>7</v>
      </c>
      <c r="C7" s="21" t="s">
        <v>0</v>
      </c>
      <c r="D7" s="22" t="s">
        <v>4</v>
      </c>
      <c r="E7" s="23" t="s">
        <v>9</v>
      </c>
      <c r="F7" s="31" t="s">
        <v>1</v>
      </c>
      <c r="G7" s="23" t="s">
        <v>84</v>
      </c>
      <c r="H7" s="24" t="s">
        <v>6</v>
      </c>
      <c r="I7" s="25" t="s">
        <v>11</v>
      </c>
      <c r="J7" s="36" t="s">
        <v>2</v>
      </c>
      <c r="K7" s="28"/>
    </row>
    <row r="8" spans="1:11" s="58" customFormat="1" ht="13.5" customHeight="1">
      <c r="A8" s="51">
        <v>1</v>
      </c>
      <c r="B8" s="52">
        <v>244</v>
      </c>
      <c r="C8" s="53" t="s">
        <v>280</v>
      </c>
      <c r="D8" s="54" t="s">
        <v>3</v>
      </c>
      <c r="E8" s="52">
        <v>1992</v>
      </c>
      <c r="F8" s="55" t="s">
        <v>111</v>
      </c>
      <c r="G8" s="52" t="s">
        <v>112</v>
      </c>
      <c r="H8" s="54" t="str">
        <f>IF($D8="m",IF($E$1-$E8&gt;19,IF($E$1-$E8&lt;40,"A",IF($E$1-$E8&gt;49,IF($E$1-$E8&gt;59,IF($E$1-$E8&gt;69,"E","D"),"C"),"B")),"JM"),IF($E$1-$E8&gt;19,IF($E$1-$E8&lt;40,"F",IF($E$1-$E8&lt;50,"G","H")),"JŽ"))</f>
        <v>A</v>
      </c>
      <c r="I8" s="52">
        <f>COUNTIF($E$8:$H8,$H8)</f>
        <v>1</v>
      </c>
      <c r="J8" s="56">
        <v>0.02546296296296296</v>
      </c>
      <c r="K8" s="57"/>
    </row>
    <row r="9" spans="1:11" s="68" customFormat="1" ht="13.5" customHeight="1">
      <c r="A9" s="61">
        <v>2</v>
      </c>
      <c r="B9" s="62">
        <v>218</v>
      </c>
      <c r="C9" s="63" t="s">
        <v>246</v>
      </c>
      <c r="D9" s="64" t="s">
        <v>3</v>
      </c>
      <c r="E9" s="62">
        <v>1987</v>
      </c>
      <c r="F9" s="65" t="s">
        <v>111</v>
      </c>
      <c r="G9" s="62" t="s">
        <v>112</v>
      </c>
      <c r="H9" s="64" t="str">
        <f>IF($D9="m",IF($E$1-$E9&gt;19,IF($E$1-$E9&lt;40,"A",IF($E$1-$E9&gt;49,IF($E$1-$E9&gt;59,IF($E$1-$E9&gt;69,"E","D"),"C"),"B")),"JM"),IF($E$1-$E9&gt;19,IF($E$1-$E9&lt;40,"F",IF($E$1-$E9&lt;50,"G","H")),"JŽ"))</f>
        <v>A</v>
      </c>
      <c r="I9" s="62">
        <f>COUNTIF($E$8:$H9,$H9)</f>
        <v>2</v>
      </c>
      <c r="J9" s="66">
        <v>0.025555555555555554</v>
      </c>
      <c r="K9" s="67"/>
    </row>
    <row r="10" spans="1:11" s="76" customFormat="1" ht="13.5" customHeight="1">
      <c r="A10" s="69">
        <v>3</v>
      </c>
      <c r="B10" s="70">
        <v>81</v>
      </c>
      <c r="C10" s="71" t="s">
        <v>139</v>
      </c>
      <c r="D10" s="72" t="s">
        <v>3</v>
      </c>
      <c r="E10" s="70">
        <v>1992</v>
      </c>
      <c r="F10" s="73" t="s">
        <v>111</v>
      </c>
      <c r="G10" s="70" t="s">
        <v>112</v>
      </c>
      <c r="H10" s="72" t="str">
        <f>IF($D10="m",IF($E$1-$E10&gt;19,IF($E$1-$E10&lt;40,"A",IF($E$1-$E10&gt;49,IF($E$1-$E10&gt;59,IF($E$1-$E10&gt;69,"E","D"),"C"),"B")),"JM"),IF($E$1-$E10&gt;19,IF($E$1-$E10&lt;40,"F",IF($E$1-$E10&lt;50,"G","H")),"JŽ"))</f>
        <v>A</v>
      </c>
      <c r="I10" s="70">
        <f>COUNTIF($E$8:$H10,$H10)</f>
        <v>3</v>
      </c>
      <c r="J10" s="74">
        <v>0.025590277777777778</v>
      </c>
      <c r="K10" s="75"/>
    </row>
    <row r="11" spans="1:11" ht="13.5" customHeight="1">
      <c r="A11" s="38">
        <v>4</v>
      </c>
      <c r="B11" s="26">
        <v>106</v>
      </c>
      <c r="C11" s="39" t="s">
        <v>164</v>
      </c>
      <c r="D11" s="35" t="s">
        <v>3</v>
      </c>
      <c r="E11" s="26">
        <v>1990</v>
      </c>
      <c r="F11" s="27" t="s">
        <v>90</v>
      </c>
      <c r="G11" s="26" t="s">
        <v>112</v>
      </c>
      <c r="H11" s="35" t="str">
        <f>IF($D11="m",IF($E$1-$E11&gt;19,IF($E$1-$E11&lt;40,"A",IF($E$1-$E11&gt;49,IF($E$1-$E11&gt;59,IF($E$1-$E11&gt;69,"E","D"),"C"),"B")),"JM"),IF($E$1-$E11&gt;19,IF($E$1-$E11&lt;40,"F",IF($E$1-$E11&lt;50,"G","H")),"JŽ"))</f>
        <v>A</v>
      </c>
      <c r="I11" s="26">
        <f>COUNTIF($E$8:$H11,$H11)</f>
        <v>4</v>
      </c>
      <c r="J11" s="40">
        <v>0.025902777777777775</v>
      </c>
      <c r="K11" s="28"/>
    </row>
    <row r="12" spans="1:11" ht="13.5" customHeight="1">
      <c r="A12" s="38">
        <v>5</v>
      </c>
      <c r="B12" s="26">
        <v>43</v>
      </c>
      <c r="C12" s="39" t="s">
        <v>110</v>
      </c>
      <c r="D12" s="35" t="s">
        <v>3</v>
      </c>
      <c r="E12" s="26">
        <v>1987</v>
      </c>
      <c r="F12" s="27" t="s">
        <v>111</v>
      </c>
      <c r="G12" s="26" t="s">
        <v>112</v>
      </c>
      <c r="H12" s="35" t="str">
        <f>IF($D12="m",IF($E$1-$E12&gt;19,IF($E$1-$E12&lt;40,"A",IF($E$1-$E12&gt;49,IF($E$1-$E12&gt;59,IF($E$1-$E12&gt;69,"E","D"),"C"),"B")),"JM"),IF($E$1-$E12&gt;19,IF($E$1-$E12&lt;40,"F",IF($E$1-$E12&lt;50,"G","H")),"JŽ"))</f>
        <v>A</v>
      </c>
      <c r="I12" s="26">
        <f>COUNTIF($E$8:$H12,$H12)</f>
        <v>5</v>
      </c>
      <c r="J12" s="40">
        <v>0.025937500000000002</v>
      </c>
      <c r="K12" s="28"/>
    </row>
    <row r="13" spans="1:11" ht="13.5" customHeight="1">
      <c r="A13" s="38">
        <v>6</v>
      </c>
      <c r="B13" s="26">
        <v>243</v>
      </c>
      <c r="C13" s="39" t="s">
        <v>279</v>
      </c>
      <c r="D13" s="35" t="s">
        <v>3</v>
      </c>
      <c r="E13" s="26">
        <v>1995</v>
      </c>
      <c r="F13" s="27" t="s">
        <v>111</v>
      </c>
      <c r="G13" s="26" t="s">
        <v>112</v>
      </c>
      <c r="H13" s="35" t="str">
        <f>IF($D13="m",IF($E$1-$E13&gt;19,IF($E$1-$E13&lt;40,"A",IF($E$1-$E13&gt;49,IF($E$1-$E13&gt;59,IF($E$1-$E13&gt;69,"E","D"),"C"),"B")),"JM"),IF($E$1-$E13&gt;19,IF($E$1-$E13&lt;40,"F",IF($E$1-$E13&lt;50,"G","H")),"JŽ"))</f>
        <v>JM</v>
      </c>
      <c r="I13" s="26">
        <f>COUNTIF($E$7:$H13,$H13)</f>
        <v>1</v>
      </c>
      <c r="J13" s="40">
        <v>0.02596064814814815</v>
      </c>
      <c r="K13" s="28"/>
    </row>
    <row r="14" spans="1:11" ht="13.5" customHeight="1">
      <c r="A14" s="38">
        <v>7</v>
      </c>
      <c r="B14" s="26">
        <v>246</v>
      </c>
      <c r="C14" s="39" t="s">
        <v>282</v>
      </c>
      <c r="D14" s="35" t="s">
        <v>3</v>
      </c>
      <c r="E14" s="26">
        <v>1984</v>
      </c>
      <c r="F14" s="27" t="s">
        <v>111</v>
      </c>
      <c r="G14" s="26" t="s">
        <v>112</v>
      </c>
      <c r="H14" s="35" t="str">
        <f>IF($D14="m",IF($E$1-$E14&gt;19,IF($E$1-$E14&lt;40,"A",IF($E$1-$E14&gt;49,IF($E$1-$E14&gt;59,IF($E$1-$E14&gt;69,"E","D"),"C"),"B")),"JM"),IF($E$1-$E14&gt;19,IF($E$1-$E14&lt;40,"F",IF($E$1-$E14&lt;50,"G","H")),"JŽ"))</f>
        <v>A</v>
      </c>
      <c r="I14" s="26">
        <f>COUNTIF($E$8:$H14,$H14)</f>
        <v>6</v>
      </c>
      <c r="J14" s="40">
        <v>0.026006944444444447</v>
      </c>
      <c r="K14" s="28"/>
    </row>
    <row r="15" spans="1:11" ht="13.5" customHeight="1">
      <c r="A15" s="38">
        <v>8</v>
      </c>
      <c r="B15" s="26">
        <v>240</v>
      </c>
      <c r="C15" s="39" t="s">
        <v>276</v>
      </c>
      <c r="D15" s="35" t="s">
        <v>3</v>
      </c>
      <c r="E15" s="26">
        <v>1986</v>
      </c>
      <c r="F15" s="27" t="s">
        <v>111</v>
      </c>
      <c r="G15" s="26" t="s">
        <v>112</v>
      </c>
      <c r="H15" s="35" t="str">
        <f>IF($D15="m",IF($E$1-$E15&gt;19,IF($E$1-$E15&lt;40,"A",IF($E$1-$E15&gt;49,IF($E$1-$E15&gt;59,IF($E$1-$E15&gt;69,"E","D"),"C"),"B")),"JM"),IF($E$1-$E15&gt;19,IF($E$1-$E15&lt;40,"F",IF($E$1-$E15&lt;50,"G","H")),"JŽ"))</f>
        <v>A</v>
      </c>
      <c r="I15" s="26">
        <f>COUNTIF($E$8:$H15,$H15)</f>
        <v>7</v>
      </c>
      <c r="J15" s="40">
        <v>0.026030092592592594</v>
      </c>
      <c r="K15" s="28"/>
    </row>
    <row r="16" spans="1:11" ht="13.5" customHeight="1">
      <c r="A16" s="38">
        <v>9</v>
      </c>
      <c r="B16" s="26">
        <v>121</v>
      </c>
      <c r="C16" s="39" t="s">
        <v>176</v>
      </c>
      <c r="D16" s="35" t="s">
        <v>3</v>
      </c>
      <c r="E16" s="26">
        <v>1982</v>
      </c>
      <c r="F16" s="27" t="s">
        <v>18</v>
      </c>
      <c r="G16" s="26" t="s">
        <v>120</v>
      </c>
      <c r="H16" s="35" t="str">
        <f>IF($D16="m",IF($E$1-$E16&gt;19,IF($E$1-$E16&lt;40,"A",IF($E$1-$E16&gt;49,IF($E$1-$E16&gt;59,IF($E$1-$E16&gt;69,"E","D"),"C"),"B")),"JM"),IF($E$1-$E16&gt;19,IF($E$1-$E16&lt;40,"F",IF($E$1-$E16&lt;50,"G","H")),"JŽ"))</f>
        <v>A</v>
      </c>
      <c r="I16" s="26">
        <f>COUNTIF($E$8:$H16,$H16)</f>
        <v>8</v>
      </c>
      <c r="J16" s="40">
        <v>0.026157407407407407</v>
      </c>
      <c r="K16" s="28"/>
    </row>
    <row r="17" spans="1:11" ht="13.5" customHeight="1">
      <c r="A17" s="38">
        <v>10</v>
      </c>
      <c r="B17" s="26">
        <v>104</v>
      </c>
      <c r="C17" s="39" t="s">
        <v>161</v>
      </c>
      <c r="D17" s="35" t="s">
        <v>3</v>
      </c>
      <c r="E17" s="26">
        <v>1993</v>
      </c>
      <c r="F17" s="27" t="s">
        <v>162</v>
      </c>
      <c r="G17" s="26" t="s">
        <v>121</v>
      </c>
      <c r="H17" s="35" t="str">
        <f>IF($D17="m",IF($E$1-$E17&gt;19,IF($E$1-$E17&lt;40,"A",IF($E$1-$E17&gt;49,IF($E$1-$E17&gt;59,IF($E$1-$E17&gt;69,"E","D"),"C"),"B")),"JM"),IF($E$1-$E17&gt;19,IF($E$1-$E17&lt;40,"F",IF($E$1-$E17&lt;50,"G","H")),"JŽ"))</f>
        <v>A</v>
      </c>
      <c r="I17" s="26">
        <f>COUNTIF($E$8:$H17,$H17)</f>
        <v>9</v>
      </c>
      <c r="J17" s="40">
        <v>0.026168981481481477</v>
      </c>
      <c r="K17" s="28"/>
    </row>
    <row r="18" spans="1:11" ht="13.5" customHeight="1">
      <c r="A18" s="38">
        <v>11</v>
      </c>
      <c r="B18" s="26">
        <v>79</v>
      </c>
      <c r="C18" s="39" t="s">
        <v>138</v>
      </c>
      <c r="D18" s="35" t="s">
        <v>3</v>
      </c>
      <c r="E18" s="26">
        <v>1992</v>
      </c>
      <c r="F18" s="27" t="s">
        <v>111</v>
      </c>
      <c r="G18" s="26" t="s">
        <v>112</v>
      </c>
      <c r="H18" s="35" t="str">
        <f>IF($D18="m",IF($E$1-$E18&gt;19,IF($E$1-$E18&lt;40,"A",IF($E$1-$E18&gt;49,IF($E$1-$E18&gt;59,IF($E$1-$E18&gt;69,"E","D"),"C"),"B")),"JM"),IF($E$1-$E18&gt;19,IF($E$1-$E18&lt;40,"F",IF($E$1-$E18&lt;50,"G","H")),"JŽ"))</f>
        <v>A</v>
      </c>
      <c r="I18" s="26">
        <f>COUNTIF($E$8:$H18,$H18)</f>
        <v>10</v>
      </c>
      <c r="J18" s="40">
        <v>0.02621527777777778</v>
      </c>
      <c r="K18" s="28"/>
    </row>
    <row r="19" spans="1:11" ht="13.5" customHeight="1">
      <c r="A19" s="38">
        <v>12</v>
      </c>
      <c r="B19" s="26">
        <v>107</v>
      </c>
      <c r="C19" s="39" t="s">
        <v>165</v>
      </c>
      <c r="D19" s="35" t="s">
        <v>3</v>
      </c>
      <c r="E19" s="26">
        <v>1988</v>
      </c>
      <c r="F19" s="27" t="s">
        <v>18</v>
      </c>
      <c r="G19" s="26" t="s">
        <v>120</v>
      </c>
      <c r="H19" s="35" t="str">
        <f>IF($D19="m",IF($E$1-$E19&gt;19,IF($E$1-$E19&lt;40,"A",IF($E$1-$E19&gt;49,IF($E$1-$E19&gt;59,IF($E$1-$E19&gt;69,"E","D"),"C"),"B")),"JM"),IF($E$1-$E19&gt;19,IF($E$1-$E19&lt;40,"F",IF($E$1-$E19&lt;50,"G","H")),"JŽ"))</f>
        <v>A</v>
      </c>
      <c r="I19" s="26">
        <f>COUNTIF($E$8:$H19,$H19)</f>
        <v>11</v>
      </c>
      <c r="J19" s="40">
        <v>0.026273148148148153</v>
      </c>
      <c r="K19" s="28"/>
    </row>
    <row r="20" spans="1:11" ht="13.5" customHeight="1">
      <c r="A20" s="38">
        <v>13</v>
      </c>
      <c r="B20" s="26">
        <v>122</v>
      </c>
      <c r="C20" s="39" t="s">
        <v>177</v>
      </c>
      <c r="D20" s="35" t="s">
        <v>3</v>
      </c>
      <c r="E20" s="26">
        <v>1984</v>
      </c>
      <c r="F20" s="27" t="s">
        <v>18</v>
      </c>
      <c r="G20" s="26" t="s">
        <v>120</v>
      </c>
      <c r="H20" s="35" t="str">
        <f>IF($D20="m",IF($E$1-$E20&gt;19,IF($E$1-$E20&lt;40,"A",IF($E$1-$E20&gt;49,IF($E$1-$E20&gt;59,IF($E$1-$E20&gt;69,"E","D"),"C"),"B")),"JM"),IF($E$1-$E20&gt;19,IF($E$1-$E20&lt;40,"F",IF($E$1-$E20&lt;50,"G","H")),"JŽ"))</f>
        <v>A</v>
      </c>
      <c r="I20" s="26">
        <f>COUNTIF($E$8:$H20,$H20)</f>
        <v>12</v>
      </c>
      <c r="J20" s="40">
        <v>0.026435185185185187</v>
      </c>
      <c r="K20" s="28"/>
    </row>
    <row r="21" spans="1:11" ht="13.5" customHeight="1">
      <c r="A21" s="38">
        <v>14</v>
      </c>
      <c r="B21" s="26">
        <v>196</v>
      </c>
      <c r="C21" s="39" t="s">
        <v>234</v>
      </c>
      <c r="D21" s="35" t="s">
        <v>3</v>
      </c>
      <c r="E21" s="26">
        <v>1988</v>
      </c>
      <c r="F21" s="27" t="s">
        <v>90</v>
      </c>
      <c r="G21" s="26" t="s">
        <v>263</v>
      </c>
      <c r="H21" s="35" t="str">
        <f>IF($D21="m",IF($E$1-$E21&gt;19,IF($E$1-$E21&lt;40,"A",IF($E$1-$E21&gt;49,IF($E$1-$E21&gt;59,IF($E$1-$E21&gt;69,"E","D"),"C"),"B")),"JM"),IF($E$1-$E21&gt;19,IF($E$1-$E21&lt;40,"F",IF($E$1-$E21&lt;50,"G","H")),"JŽ"))</f>
        <v>A</v>
      </c>
      <c r="I21" s="26">
        <f>COUNTIF($E$8:$H21,$H21)</f>
        <v>13</v>
      </c>
      <c r="J21" s="40">
        <v>0.026585648148148146</v>
      </c>
      <c r="K21" s="28"/>
    </row>
    <row r="22" spans="1:11" ht="13.5" customHeight="1">
      <c r="A22" s="38">
        <v>15</v>
      </c>
      <c r="B22" s="26">
        <v>33</v>
      </c>
      <c r="C22" s="39" t="s">
        <v>98</v>
      </c>
      <c r="D22" s="35" t="s">
        <v>3</v>
      </c>
      <c r="E22" s="26">
        <v>1986</v>
      </c>
      <c r="F22" s="27" t="s">
        <v>99</v>
      </c>
      <c r="G22" s="26" t="s">
        <v>121</v>
      </c>
      <c r="H22" s="35" t="str">
        <f>IF($D22="m",IF($E$1-$E22&gt;19,IF($E$1-$E22&lt;40,"A",IF($E$1-$E22&gt;49,IF($E$1-$E22&gt;59,IF($E$1-$E22&gt;69,"E","D"),"C"),"B")),"JM"),IF($E$1-$E22&gt;19,IF($E$1-$E22&lt;40,"F",IF($E$1-$E22&lt;50,"G","H")),"JŽ"))</f>
        <v>A</v>
      </c>
      <c r="I22" s="26">
        <f>COUNTIF($E$8:$H22,$H22)</f>
        <v>14</v>
      </c>
      <c r="J22" s="40">
        <v>0.02670138888888889</v>
      </c>
      <c r="K22" s="28"/>
    </row>
    <row r="23" spans="1:11" ht="13.5" customHeight="1">
      <c r="A23" s="38">
        <v>16</v>
      </c>
      <c r="B23" s="26">
        <v>159</v>
      </c>
      <c r="C23" s="39" t="s">
        <v>205</v>
      </c>
      <c r="D23" s="35" t="s">
        <v>3</v>
      </c>
      <c r="E23" s="26">
        <v>1990</v>
      </c>
      <c r="F23" s="27" t="s">
        <v>111</v>
      </c>
      <c r="G23" s="26" t="s">
        <v>112</v>
      </c>
      <c r="H23" s="35" t="str">
        <f>IF($D23="m",IF($E$1-$E23&gt;19,IF($E$1-$E23&lt;40,"A",IF($E$1-$E23&gt;49,IF($E$1-$E23&gt;59,IF($E$1-$E23&gt;69,"E","D"),"C"),"B")),"JM"),IF($E$1-$E23&gt;19,IF($E$1-$E23&lt;40,"F",IF($E$1-$E23&lt;50,"G","H")),"JŽ"))</f>
        <v>A</v>
      </c>
      <c r="I23" s="26">
        <f>COUNTIF($E$8:$H23,$H23)</f>
        <v>15</v>
      </c>
      <c r="J23" s="40">
        <v>0.02685185185185185</v>
      </c>
      <c r="K23" s="28"/>
    </row>
    <row r="24" spans="1:11" ht="13.5" customHeight="1">
      <c r="A24" s="38">
        <v>17</v>
      </c>
      <c r="B24" s="26">
        <v>86</v>
      </c>
      <c r="C24" s="39" t="s">
        <v>141</v>
      </c>
      <c r="D24" s="35" t="s">
        <v>3</v>
      </c>
      <c r="E24" s="26">
        <v>1983</v>
      </c>
      <c r="F24" s="27" t="s">
        <v>90</v>
      </c>
      <c r="G24" s="26" t="s">
        <v>112</v>
      </c>
      <c r="H24" s="35" t="str">
        <f>IF($D24="m",IF($E$1-$E24&gt;19,IF($E$1-$E24&lt;40,"A",IF($E$1-$E24&gt;49,IF($E$1-$E24&gt;59,IF($E$1-$E24&gt;69,"E","D"),"C"),"B")),"JM"),IF($E$1-$E24&gt;19,IF($E$1-$E24&lt;40,"F",IF($E$1-$E24&lt;50,"G","H")),"JŽ"))</f>
        <v>A</v>
      </c>
      <c r="I24" s="26">
        <f>COUNTIF($E$8:$H24,$H24)</f>
        <v>16</v>
      </c>
      <c r="J24" s="40">
        <v>0.026898148148148147</v>
      </c>
      <c r="K24" s="28"/>
    </row>
    <row r="25" spans="1:11" ht="13.5" customHeight="1">
      <c r="A25" s="38">
        <v>18</v>
      </c>
      <c r="B25" s="26">
        <v>173</v>
      </c>
      <c r="C25" s="39" t="s">
        <v>213</v>
      </c>
      <c r="D25" s="35" t="s">
        <v>3</v>
      </c>
      <c r="E25" s="26">
        <v>1991</v>
      </c>
      <c r="F25" s="27" t="s">
        <v>90</v>
      </c>
      <c r="G25" s="26" t="s">
        <v>112</v>
      </c>
      <c r="H25" s="35" t="str">
        <f>IF($D25="m",IF($E$1-$E25&gt;19,IF($E$1-$E25&lt;40,"A",IF($E$1-$E25&gt;49,IF($E$1-$E25&gt;59,IF($E$1-$E25&gt;69,"E","D"),"C"),"B")),"JM"),IF($E$1-$E25&gt;19,IF($E$1-$E25&lt;40,"F",IF($E$1-$E25&lt;50,"G","H")),"JŽ"))</f>
        <v>A</v>
      </c>
      <c r="I25" s="26">
        <f>COUNTIF($E$8:$H25,$H25)</f>
        <v>17</v>
      </c>
      <c r="J25" s="40">
        <v>0.027199074074074073</v>
      </c>
      <c r="K25" s="28"/>
    </row>
    <row r="26" spans="1:11" ht="13.5" customHeight="1">
      <c r="A26" s="38">
        <v>19</v>
      </c>
      <c r="B26" s="26">
        <v>201</v>
      </c>
      <c r="C26" s="39" t="s">
        <v>71</v>
      </c>
      <c r="D26" s="35" t="s">
        <v>3</v>
      </c>
      <c r="E26" s="26">
        <v>1986</v>
      </c>
      <c r="F26" s="27" t="s">
        <v>18</v>
      </c>
      <c r="G26" s="26" t="s">
        <v>85</v>
      </c>
      <c r="H26" s="35" t="str">
        <f>IF($D26="m",IF($E$1-$E26&gt;19,IF($E$1-$E26&lt;40,"A",IF($E$1-$E26&gt;49,IF($E$1-$E26&gt;59,IF($E$1-$E26&gt;69,"E","D"),"C"),"B")),"JM"),IF($E$1-$E26&gt;19,IF($E$1-$E26&lt;40,"F",IF($E$1-$E26&lt;50,"G","H")),"JŽ"))</f>
        <v>A</v>
      </c>
      <c r="I26" s="26">
        <f>COUNTIF($E$8:$H26,$H26)</f>
        <v>18</v>
      </c>
      <c r="J26" s="40">
        <v>0.027291666666666662</v>
      </c>
      <c r="K26" s="28" t="s">
        <v>254</v>
      </c>
    </row>
    <row r="27" spans="1:11" ht="13.5" customHeight="1">
      <c r="A27" s="38">
        <v>20</v>
      </c>
      <c r="B27" s="26">
        <v>238</v>
      </c>
      <c r="C27" s="39" t="s">
        <v>274</v>
      </c>
      <c r="D27" s="35" t="s">
        <v>3</v>
      </c>
      <c r="E27" s="26">
        <v>1988</v>
      </c>
      <c r="F27" s="27" t="s">
        <v>91</v>
      </c>
      <c r="G27" s="26" t="s">
        <v>112</v>
      </c>
      <c r="H27" s="35" t="str">
        <f>IF($D27="m",IF($E$1-$E27&gt;19,IF($E$1-$E27&lt;40,"A",IF($E$1-$E27&gt;49,IF($E$1-$E27&gt;59,IF($E$1-$E27&gt;69,"E","D"),"C"),"B")),"JM"),IF($E$1-$E27&gt;19,IF($E$1-$E27&lt;40,"F",IF($E$1-$E27&lt;50,"G","H")),"JŽ"))</f>
        <v>A</v>
      </c>
      <c r="I27" s="26">
        <f>COUNTIF($E$8:$H27,$H27)</f>
        <v>19</v>
      </c>
      <c r="J27" s="40">
        <v>0.027384259259259257</v>
      </c>
      <c r="K27" s="28"/>
    </row>
    <row r="28" spans="1:11" ht="13.5" customHeight="1">
      <c r="A28" s="38">
        <v>21</v>
      </c>
      <c r="B28" s="26">
        <v>211</v>
      </c>
      <c r="C28" s="39" t="s">
        <v>242</v>
      </c>
      <c r="D28" s="35" t="s">
        <v>3</v>
      </c>
      <c r="E28" s="26">
        <v>1986</v>
      </c>
      <c r="F28" s="27" t="s">
        <v>18</v>
      </c>
      <c r="G28" s="26" t="s">
        <v>85</v>
      </c>
      <c r="H28" s="35" t="str">
        <f>IF($D28="m",IF($E$1-$E28&gt;19,IF($E$1-$E28&lt;40,"A",IF($E$1-$E28&gt;49,IF($E$1-$E28&gt;59,IF($E$1-$E28&gt;69,"E","D"),"C"),"B")),"JM"),IF($E$1-$E28&gt;19,IF($E$1-$E28&lt;40,"F",IF($E$1-$E28&lt;50,"G","H")),"JŽ"))</f>
        <v>A</v>
      </c>
      <c r="I28" s="26">
        <f>COUNTIF($E$8:$H28,$H28)</f>
        <v>20</v>
      </c>
      <c r="J28" s="40">
        <v>0.027604166666666666</v>
      </c>
      <c r="K28" s="28" t="s">
        <v>254</v>
      </c>
    </row>
    <row r="29" spans="1:11" ht="13.5" customHeight="1">
      <c r="A29" s="38">
        <v>22</v>
      </c>
      <c r="B29" s="26">
        <v>80</v>
      </c>
      <c r="C29" s="39" t="s">
        <v>273</v>
      </c>
      <c r="D29" s="35" t="s">
        <v>3</v>
      </c>
      <c r="E29" s="26">
        <v>1982</v>
      </c>
      <c r="F29" s="27" t="s">
        <v>91</v>
      </c>
      <c r="G29" s="26" t="s">
        <v>112</v>
      </c>
      <c r="H29" s="35" t="str">
        <f>IF($D29="m",IF($E$1-$E29&gt;19,IF($E$1-$E29&lt;40,"A",IF($E$1-$E29&gt;49,IF($E$1-$E29&gt;59,IF($E$1-$E29&gt;69,"E","D"),"C"),"B")),"JM"),IF($E$1-$E29&gt;19,IF($E$1-$E29&lt;40,"F",IF($E$1-$E29&lt;50,"G","H")),"JŽ"))</f>
        <v>A</v>
      </c>
      <c r="I29" s="26">
        <f>COUNTIF($E$8:$H29,$H29)</f>
        <v>21</v>
      </c>
      <c r="J29" s="40">
        <v>0.02773148148148148</v>
      </c>
      <c r="K29" s="28"/>
    </row>
    <row r="30" spans="1:11" ht="13.5" customHeight="1">
      <c r="A30" s="38">
        <v>23</v>
      </c>
      <c r="B30" s="26">
        <v>166</v>
      </c>
      <c r="C30" s="39" t="s">
        <v>211</v>
      </c>
      <c r="D30" s="35" t="s">
        <v>3</v>
      </c>
      <c r="E30" s="26">
        <v>1990</v>
      </c>
      <c r="F30" s="27" t="s">
        <v>18</v>
      </c>
      <c r="G30" s="26" t="s">
        <v>85</v>
      </c>
      <c r="H30" s="35" t="str">
        <f>IF($D30="m",IF($E$1-$E30&gt;19,IF($E$1-$E30&lt;40,"A",IF($E$1-$E30&gt;49,IF($E$1-$E30&gt;59,IF($E$1-$E30&gt;69,"E","D"),"C"),"B")),"JM"),IF($E$1-$E30&gt;19,IF($E$1-$E30&lt;40,"F",IF($E$1-$E30&lt;50,"G","H")),"JŽ"))</f>
        <v>A</v>
      </c>
      <c r="I30" s="26">
        <f>COUNTIF($E$8:$H30,$H30)</f>
        <v>22</v>
      </c>
      <c r="J30" s="40">
        <v>0.027766203703703706</v>
      </c>
      <c r="K30" s="28" t="s">
        <v>254</v>
      </c>
    </row>
    <row r="31" spans="1:11" s="60" customFormat="1" ht="13.5" customHeight="1">
      <c r="A31" s="38">
        <v>24</v>
      </c>
      <c r="B31" s="26">
        <v>148</v>
      </c>
      <c r="C31" s="39" t="s">
        <v>195</v>
      </c>
      <c r="D31" s="35" t="s">
        <v>3</v>
      </c>
      <c r="E31" s="26">
        <v>1988</v>
      </c>
      <c r="F31" s="27" t="s">
        <v>18</v>
      </c>
      <c r="G31" s="26" t="s">
        <v>85</v>
      </c>
      <c r="H31" s="35" t="str">
        <f>IF($D31="m",IF($E$1-$E31&gt;19,IF($E$1-$E31&lt;40,"A",IF($E$1-$E31&gt;49,IF($E$1-$E31&gt;59,IF($E$1-$E31&gt;69,"E","D"),"C"),"B")),"JM"),IF($E$1-$E31&gt;19,IF($E$1-$E31&lt;40,"F",IF($E$1-$E31&lt;50,"G","H")),"JŽ"))</f>
        <v>A</v>
      </c>
      <c r="I31" s="26">
        <f>COUNTIF($E$8:$H31,$H31)</f>
        <v>23</v>
      </c>
      <c r="J31" s="40">
        <v>0.027951388888888887</v>
      </c>
      <c r="K31" s="28"/>
    </row>
    <row r="32" spans="1:11" ht="13.5" customHeight="1">
      <c r="A32" s="51">
        <v>25</v>
      </c>
      <c r="B32" s="52">
        <v>145</v>
      </c>
      <c r="C32" s="53" t="s">
        <v>193</v>
      </c>
      <c r="D32" s="54" t="s">
        <v>3</v>
      </c>
      <c r="E32" s="52">
        <v>1974</v>
      </c>
      <c r="F32" s="59" t="s">
        <v>194</v>
      </c>
      <c r="G32" s="52" t="s">
        <v>85</v>
      </c>
      <c r="H32" s="54" t="str">
        <f>IF($D32="m",IF($E$1-$E32&gt;19,IF($E$1-$E32&lt;40,"A",IF($E$1-$E32&gt;49,IF($E$1-$E32&gt;59,IF($E$1-$E32&gt;69,"E","D"),"C"),"B")),"JM"),IF($E$1-$E32&gt;19,IF($E$1-$E32&lt;40,"F",IF($E$1-$E32&lt;50,"G","H")),"JŽ"))</f>
        <v>B</v>
      </c>
      <c r="I32" s="52">
        <f>COUNTIF($E$8:$H32,$H32)</f>
        <v>1</v>
      </c>
      <c r="J32" s="56">
        <v>0.028796296296296296</v>
      </c>
      <c r="K32" s="57"/>
    </row>
    <row r="33" spans="1:11" ht="13.5" customHeight="1">
      <c r="A33" s="38">
        <v>26</v>
      </c>
      <c r="B33" s="38">
        <v>1</v>
      </c>
      <c r="C33" s="43" t="s">
        <v>17</v>
      </c>
      <c r="D33" s="44" t="s">
        <v>3</v>
      </c>
      <c r="E33" s="38">
        <v>1976</v>
      </c>
      <c r="F33" s="37" t="s">
        <v>18</v>
      </c>
      <c r="G33" s="38" t="s">
        <v>85</v>
      </c>
      <c r="H33" s="44" t="str">
        <f>IF($D33="m",IF($E$1-$E33&gt;19,IF($E$1-$E33&lt;40,"A",IF($E$1-$E33&gt;49,IF($E$1-$E33&gt;59,IF($E$1-$E33&gt;69,"E","D"),"C"),"B")),"JM"),IF($E$1-$E33&gt;19,IF($E$1-$E33&lt;40,"F",IF($E$1-$E33&lt;50,"G","H")),"JŽ"))</f>
        <v>A</v>
      </c>
      <c r="I33" s="38">
        <f>COUNTIF($E$8:$H33,$H33)</f>
        <v>24</v>
      </c>
      <c r="J33" s="45">
        <v>0.028807870370370373</v>
      </c>
      <c r="K33" s="37"/>
    </row>
    <row r="34" spans="1:11" ht="13.5" customHeight="1">
      <c r="A34" s="38">
        <v>27</v>
      </c>
      <c r="B34" s="26">
        <v>53</v>
      </c>
      <c r="C34" s="39" t="s">
        <v>118</v>
      </c>
      <c r="D34" s="35" t="s">
        <v>3</v>
      </c>
      <c r="E34" s="26">
        <v>1982</v>
      </c>
      <c r="F34" s="27" t="s">
        <v>18</v>
      </c>
      <c r="G34" s="26" t="s">
        <v>120</v>
      </c>
      <c r="H34" s="35" t="str">
        <f>IF($D34="m",IF($E$1-$E34&gt;19,IF($E$1-$E34&lt;40,"A",IF($E$1-$E34&gt;49,IF($E$1-$E34&gt;59,IF($E$1-$E34&gt;69,"E","D"),"C"),"B")),"JM"),IF($E$1-$E34&gt;19,IF($E$1-$E34&lt;40,"F",IF($E$1-$E34&lt;50,"G","H")),"JŽ"))</f>
        <v>A</v>
      </c>
      <c r="I34" s="26">
        <f>COUNTIF($E$8:$H34,$H34)</f>
        <v>25</v>
      </c>
      <c r="J34" s="40">
        <v>0.029479166666666667</v>
      </c>
      <c r="K34" s="28"/>
    </row>
    <row r="35" spans="1:11" s="68" customFormat="1" ht="13.5" customHeight="1">
      <c r="A35" s="38">
        <v>28</v>
      </c>
      <c r="B35" s="26">
        <v>241</v>
      </c>
      <c r="C35" s="39" t="s">
        <v>277</v>
      </c>
      <c r="D35" s="35" t="s">
        <v>3</v>
      </c>
      <c r="E35" s="26">
        <v>1988</v>
      </c>
      <c r="F35" s="27" t="s">
        <v>37</v>
      </c>
      <c r="G35" s="26" t="s">
        <v>85</v>
      </c>
      <c r="H35" s="35" t="str">
        <f>IF($D35="m",IF($E$1-$E35&gt;19,IF($E$1-$E35&lt;40,"A",IF($E$1-$E35&gt;49,IF($E$1-$E35&gt;59,IF($E$1-$E35&gt;69,"E","D"),"C"),"B")),"JM"),IF($E$1-$E35&gt;19,IF($E$1-$E35&lt;40,"F",IF($E$1-$E35&lt;50,"G","H")),"JŽ"))</f>
        <v>A</v>
      </c>
      <c r="I35" s="26">
        <f>COUNTIF($E$8:$H35,$H35)</f>
        <v>26</v>
      </c>
      <c r="J35" s="40">
        <v>0.0296412037037037</v>
      </c>
      <c r="K35" s="28"/>
    </row>
    <row r="36" spans="1:11" s="60" customFormat="1" ht="13.5" customHeight="1">
      <c r="A36" s="38">
        <v>29</v>
      </c>
      <c r="B36" s="62">
        <v>4</v>
      </c>
      <c r="C36" s="63" t="s">
        <v>19</v>
      </c>
      <c r="D36" s="64" t="s">
        <v>3</v>
      </c>
      <c r="E36" s="62">
        <v>1968</v>
      </c>
      <c r="F36" s="65" t="s">
        <v>18</v>
      </c>
      <c r="G36" s="62" t="s">
        <v>120</v>
      </c>
      <c r="H36" s="64" t="str">
        <f>IF($D36="m",IF($E$1-$E36&gt;19,IF($E$1-$E36&lt;40,"A",IF($E$1-$E36&gt;49,IF($E$1-$E36&gt;59,IF($E$1-$E36&gt;69,"E","D"),"C"),"B")),"JM"),IF($E$1-$E36&gt;19,IF($E$1-$E36&lt;40,"F",IF($E$1-$E36&lt;50,"G","H")),"JŽ"))</f>
        <v>B</v>
      </c>
      <c r="I36" s="62">
        <f>COUNTIF($E$8:$H36,$H36)</f>
        <v>2</v>
      </c>
      <c r="J36" s="66">
        <v>0.02972222222222222</v>
      </c>
      <c r="K36" s="67"/>
    </row>
    <row r="37" spans="1:11" s="50" customFormat="1" ht="13.5" customHeight="1">
      <c r="A37" s="51">
        <v>30</v>
      </c>
      <c r="B37" s="52">
        <v>92</v>
      </c>
      <c r="C37" s="53" t="s">
        <v>146</v>
      </c>
      <c r="D37" s="54" t="s">
        <v>50</v>
      </c>
      <c r="E37" s="52">
        <v>1986</v>
      </c>
      <c r="F37" s="55" t="s">
        <v>90</v>
      </c>
      <c r="G37" s="52" t="s">
        <v>112</v>
      </c>
      <c r="H37" s="54" t="str">
        <f>IF($D37="m",IF($E$1-$E37&gt;19,IF($E$1-$E37&lt;40,"A",IF($E$1-$E37&gt;49,IF($E$1-$E37&gt;59,IF($E$1-$E37&gt;69,"E","D"),"C"),"B")),"JM"),IF($E$1-$E37&gt;19,IF($E$1-$E37&lt;40,"F",IF($E$1-$E37&lt;50,"G","H")),"JŽ"))</f>
        <v>F</v>
      </c>
      <c r="I37" s="52">
        <f>COUNTIF($E$8:$H37,$H37)</f>
        <v>1</v>
      </c>
      <c r="J37" s="56">
        <v>0.029976851851851852</v>
      </c>
      <c r="K37" s="57"/>
    </row>
    <row r="38" spans="1:11" s="78" customFormat="1" ht="13.5" customHeight="1">
      <c r="A38" s="61">
        <v>31</v>
      </c>
      <c r="B38" s="62">
        <v>245</v>
      </c>
      <c r="C38" s="63" t="s">
        <v>281</v>
      </c>
      <c r="D38" s="64" t="s">
        <v>50</v>
      </c>
      <c r="E38" s="62">
        <v>1982</v>
      </c>
      <c r="F38" s="65" t="s">
        <v>111</v>
      </c>
      <c r="G38" s="62" t="s">
        <v>112</v>
      </c>
      <c r="H38" s="64" t="str">
        <f>IF($D38="m",IF($E$1-$E38&gt;19,IF($E$1-$E38&lt;40,"A",IF($E$1-$E38&gt;49,IF($E$1-$E38&gt;59,IF($E$1-$E38&gt;69,"E","D"),"C"),"B")),"JM"),IF($E$1-$E38&gt;19,IF($E$1-$E38&lt;40,"F",IF($E$1-$E38&lt;50,"G","H")),"JŽ"))</f>
        <v>F</v>
      </c>
      <c r="I38" s="62">
        <f>COUNTIF($E$8:$H38,$H38)</f>
        <v>2</v>
      </c>
      <c r="J38" s="66">
        <v>0.029988425925925922</v>
      </c>
      <c r="K38" s="67"/>
    </row>
    <row r="39" spans="1:11" s="50" customFormat="1" ht="13.5" customHeight="1">
      <c r="A39" s="38">
        <v>32</v>
      </c>
      <c r="B39" s="26">
        <v>274</v>
      </c>
      <c r="C39" s="39" t="s">
        <v>297</v>
      </c>
      <c r="D39" s="35" t="s">
        <v>3</v>
      </c>
      <c r="E39" s="26">
        <v>1985</v>
      </c>
      <c r="F39" s="27" t="s">
        <v>298</v>
      </c>
      <c r="G39" s="26" t="s">
        <v>120</v>
      </c>
      <c r="H39" s="35" t="str">
        <f>IF($D39="m",IF($E$1-$E39&gt;19,IF($E$1-$E39&lt;40,"A",IF($E$1-$E39&gt;49,IF($E$1-$E39&gt;59,IF($E$1-$E39&gt;69,"E","D"),"C"),"B")),"JM"),IF($E$1-$E39&gt;19,IF($E$1-$E39&lt;40,"F",IF($E$1-$E39&lt;50,"G","H")),"JŽ"))</f>
        <v>A</v>
      </c>
      <c r="I39" s="26">
        <f>COUNTIF($E$8:$H39,$H39)</f>
        <v>27</v>
      </c>
      <c r="J39" s="40">
        <v>0.029988425925925922</v>
      </c>
      <c r="K39" s="28"/>
    </row>
    <row r="40" spans="1:11" s="77" customFormat="1" ht="13.5" customHeight="1">
      <c r="A40" s="69">
        <v>33</v>
      </c>
      <c r="B40" s="70">
        <v>235</v>
      </c>
      <c r="C40" s="71" t="s">
        <v>269</v>
      </c>
      <c r="D40" s="72" t="s">
        <v>3</v>
      </c>
      <c r="E40" s="70">
        <v>1974</v>
      </c>
      <c r="F40" s="73" t="s">
        <v>268</v>
      </c>
      <c r="G40" s="70" t="s">
        <v>85</v>
      </c>
      <c r="H40" s="72" t="str">
        <f>IF($D40="m",IF($E$1-$E40&gt;19,IF($E$1-$E40&lt;40,"A",IF($E$1-$E40&gt;49,IF($E$1-$E40&gt;59,IF($E$1-$E40&gt;69,"E","D"),"C"),"B")),"JM"),IF($E$1-$E40&gt;19,IF($E$1-$E40&lt;40,"F",IF($E$1-$E40&lt;50,"G","H")),"JŽ"))</f>
        <v>B</v>
      </c>
      <c r="I40" s="70">
        <f>COUNTIF($E$8:$H40,$H40)</f>
        <v>3</v>
      </c>
      <c r="J40" s="74">
        <v>0.030636574074074076</v>
      </c>
      <c r="K40" s="75"/>
    </row>
    <row r="41" spans="1:11" s="50" customFormat="1" ht="13.5" customHeight="1">
      <c r="A41" s="38">
        <v>34</v>
      </c>
      <c r="B41" s="26">
        <v>40</v>
      </c>
      <c r="C41" s="39" t="s">
        <v>108</v>
      </c>
      <c r="D41" s="35" t="s">
        <v>3</v>
      </c>
      <c r="E41" s="26">
        <v>1993</v>
      </c>
      <c r="F41" s="27" t="s">
        <v>37</v>
      </c>
      <c r="G41" s="26" t="s">
        <v>85</v>
      </c>
      <c r="H41" s="35" t="str">
        <f>IF($D41="m",IF($E$1-$E41&gt;19,IF($E$1-$E41&lt;40,"A",IF($E$1-$E41&gt;49,IF($E$1-$E41&gt;59,IF($E$1-$E41&gt;69,"E","D"),"C"),"B")),"JM"),IF($E$1-$E41&gt;19,IF($E$1-$E41&lt;40,"F",IF($E$1-$E41&lt;50,"G","H")),"JŽ"))</f>
        <v>A</v>
      </c>
      <c r="I41" s="26">
        <f>COUNTIF($E$8:$H41,$H41)</f>
        <v>28</v>
      </c>
      <c r="J41" s="40">
        <v>0.030868055555555555</v>
      </c>
      <c r="K41" s="28"/>
    </row>
    <row r="42" spans="1:11" s="76" customFormat="1" ht="13.5" customHeight="1">
      <c r="A42" s="69">
        <v>35</v>
      </c>
      <c r="B42" s="70">
        <v>184</v>
      </c>
      <c r="C42" s="71" t="s">
        <v>221</v>
      </c>
      <c r="D42" s="72" t="s">
        <v>50</v>
      </c>
      <c r="E42" s="70">
        <v>1989</v>
      </c>
      <c r="F42" s="73" t="s">
        <v>18</v>
      </c>
      <c r="G42" s="70" t="s">
        <v>120</v>
      </c>
      <c r="H42" s="72" t="str">
        <f>IF($D42="m",IF($E$1-$E42&gt;19,IF($E$1-$E42&lt;40,"A",IF($E$1-$E42&gt;49,IF($E$1-$E42&gt;59,IF($E$1-$E42&gt;69,"E","D"),"C"),"B")),"JM"),IF($E$1-$E42&gt;19,IF($E$1-$E42&lt;40,"F",IF($E$1-$E42&lt;50,"G","H")),"JŽ"))</f>
        <v>F</v>
      </c>
      <c r="I42" s="70">
        <f>COUNTIF($E$8:$H42,$H42)</f>
        <v>3</v>
      </c>
      <c r="J42" s="74">
        <v>0.03141203703703704</v>
      </c>
      <c r="K42" s="75"/>
    </row>
    <row r="43" spans="1:11" s="68" customFormat="1" ht="13.5" customHeight="1">
      <c r="A43" s="51">
        <v>36</v>
      </c>
      <c r="B43" s="52">
        <v>17</v>
      </c>
      <c r="C43" s="53" t="s">
        <v>92</v>
      </c>
      <c r="D43" s="54" t="s">
        <v>3</v>
      </c>
      <c r="E43" s="52">
        <v>1964</v>
      </c>
      <c r="F43" s="55" t="s">
        <v>93</v>
      </c>
      <c r="G43" s="52" t="s">
        <v>122</v>
      </c>
      <c r="H43" s="54" t="str">
        <f>IF($D43="m",IF($E$1-$E43&gt;19,IF($E$1-$E43&lt;40,"A",IF($E$1-$E43&gt;49,IF($E$1-$E43&gt;59,IF($E$1-$E43&gt;69,"E","D"),"C"),"B")),"JM"),IF($E$1-$E43&gt;19,IF($E$1-$E43&lt;40,"F",IF($E$1-$E43&lt;50,"G","H")),"JŽ"))</f>
        <v>C</v>
      </c>
      <c r="I43" s="52">
        <f>COUNTIF($E$8:$H43,$H43)</f>
        <v>1</v>
      </c>
      <c r="J43" s="56">
        <v>0.03167824074074074</v>
      </c>
      <c r="K43" s="57"/>
    </row>
    <row r="44" spans="1:11" ht="13.5" customHeight="1">
      <c r="A44" s="61">
        <v>37</v>
      </c>
      <c r="B44" s="62">
        <v>155</v>
      </c>
      <c r="C44" s="63" t="s">
        <v>24</v>
      </c>
      <c r="D44" s="64" t="s">
        <v>3</v>
      </c>
      <c r="E44" s="62">
        <v>1961</v>
      </c>
      <c r="F44" s="65" t="s">
        <v>25</v>
      </c>
      <c r="G44" s="62" t="s">
        <v>85</v>
      </c>
      <c r="H44" s="64" t="str">
        <f>IF($D44="m",IF($E$1-$E44&gt;19,IF($E$1-$E44&lt;40,"A",IF($E$1-$E44&gt;49,IF($E$1-$E44&gt;59,IF($E$1-$E44&gt;69,"E","D"),"C"),"B")),"JM"),IF($E$1-$E44&gt;19,IF($E$1-$E44&lt;40,"F",IF($E$1-$E44&lt;50,"G","H")),"JŽ"))</f>
        <v>C</v>
      </c>
      <c r="I44" s="62">
        <f>COUNTIF($E$8:$H44,$H44)</f>
        <v>2</v>
      </c>
      <c r="J44" s="66">
        <v>0.031689814814814816</v>
      </c>
      <c r="K44" s="67"/>
    </row>
    <row r="45" spans="1:11" ht="13.5" customHeight="1">
      <c r="A45" s="38">
        <v>38</v>
      </c>
      <c r="B45" s="26">
        <v>285</v>
      </c>
      <c r="C45" s="39" t="s">
        <v>296</v>
      </c>
      <c r="D45" s="35" t="s">
        <v>3</v>
      </c>
      <c r="E45" s="26">
        <v>1980</v>
      </c>
      <c r="F45" s="27" t="s">
        <v>295</v>
      </c>
      <c r="G45" s="26" t="s">
        <v>266</v>
      </c>
      <c r="H45" s="35" t="str">
        <f>IF($D45="m",IF($E$1-$E45&gt;19,IF($E$1-$E45&lt;40,"A",IF($E$1-$E45&gt;49,IF($E$1-$E45&gt;59,IF($E$1-$E45&gt;69,"E","D"),"C"),"B")),"JM"),IF($E$1-$E45&gt;19,IF($E$1-$E45&lt;40,"F",IF($E$1-$E45&lt;50,"G","H")),"JŽ"))</f>
        <v>A</v>
      </c>
      <c r="I45" s="26">
        <f>COUNTIF($E$8:$H45,$H45)</f>
        <v>29</v>
      </c>
      <c r="J45" s="40">
        <v>0.03170138888888889</v>
      </c>
      <c r="K45" s="28"/>
    </row>
    <row r="46" spans="1:11" ht="13.5" customHeight="1">
      <c r="A46" s="38">
        <v>39</v>
      </c>
      <c r="B46" s="26">
        <v>249</v>
      </c>
      <c r="C46" s="39" t="s">
        <v>286</v>
      </c>
      <c r="D46" s="35" t="s">
        <v>50</v>
      </c>
      <c r="E46" s="26">
        <v>1990</v>
      </c>
      <c r="F46" s="27" t="s">
        <v>287</v>
      </c>
      <c r="G46" s="26" t="s">
        <v>85</v>
      </c>
      <c r="H46" s="35" t="str">
        <f>IF($D46="m",IF($E$1-$E46&gt;19,IF($E$1-$E46&lt;40,"A",IF($E$1-$E46&gt;49,IF($E$1-$E46&gt;59,IF($E$1-$E46&gt;69,"E","D"),"C"),"B")),"JM"),IF($E$1-$E46&gt;19,IF($E$1-$E46&lt;40,"F",IF($E$1-$E46&lt;50,"G","H")),"JŽ"))</f>
        <v>F</v>
      </c>
      <c r="I46" s="26">
        <f>COUNTIF($E$8:$H46,$H46)</f>
        <v>4</v>
      </c>
      <c r="J46" s="40">
        <v>0.031782407407407405</v>
      </c>
      <c r="K46" s="28"/>
    </row>
    <row r="47" spans="1:11" ht="13.5" customHeight="1">
      <c r="A47" s="38">
        <v>40</v>
      </c>
      <c r="B47" s="26">
        <v>253</v>
      </c>
      <c r="C47" s="39" t="s">
        <v>26</v>
      </c>
      <c r="D47" s="35" t="s">
        <v>3</v>
      </c>
      <c r="E47" s="26">
        <v>1987</v>
      </c>
      <c r="F47" s="27" t="s">
        <v>27</v>
      </c>
      <c r="G47" s="26" t="s">
        <v>85</v>
      </c>
      <c r="H47" s="35" t="str">
        <f>IF($D47="m",IF($E$1-$E47&gt;19,IF($E$1-$E47&lt;40,"A",IF($E$1-$E47&gt;49,IF($E$1-$E47&gt;59,IF($E$1-$E47&gt;69,"E","D"),"C"),"B")),"JM"),IF($E$1-$E47&gt;19,IF($E$1-$E47&lt;40,"F",IF($E$1-$E47&lt;50,"G","H")),"JŽ"))</f>
        <v>A</v>
      </c>
      <c r="I47" s="26">
        <f>COUNTIF($E$8:$H47,$H47)</f>
        <v>30</v>
      </c>
      <c r="J47" s="40">
        <v>0.03200231481481482</v>
      </c>
      <c r="K47" s="28"/>
    </row>
    <row r="48" spans="1:11" ht="13.5" customHeight="1">
      <c r="A48" s="38">
        <v>41</v>
      </c>
      <c r="B48" s="26">
        <v>59</v>
      </c>
      <c r="C48" s="39" t="s">
        <v>22</v>
      </c>
      <c r="D48" s="35" t="s">
        <v>3</v>
      </c>
      <c r="E48" s="26">
        <v>1970</v>
      </c>
      <c r="F48" s="27" t="s">
        <v>23</v>
      </c>
      <c r="G48" s="26" t="s">
        <v>85</v>
      </c>
      <c r="H48" s="35" t="str">
        <f>IF($D48="m",IF($E$1-$E48&gt;19,IF($E$1-$E48&lt;40,"A",IF($E$1-$E48&gt;49,IF($E$1-$E48&gt;59,IF($E$1-$E48&gt;69,"E","D"),"C"),"B")),"JM"),IF($E$1-$E48&gt;19,IF($E$1-$E48&lt;40,"F",IF($E$1-$E48&lt;50,"G","H")),"JŽ"))</f>
        <v>B</v>
      </c>
      <c r="I48" s="26">
        <f>COUNTIF($E$8:$H48,$H48)</f>
        <v>4</v>
      </c>
      <c r="J48" s="40">
        <v>0.03236111111111111</v>
      </c>
      <c r="K48" s="28"/>
    </row>
    <row r="49" spans="1:11" ht="13.5" customHeight="1">
      <c r="A49" s="38">
        <v>42</v>
      </c>
      <c r="B49" s="26">
        <v>265</v>
      </c>
      <c r="C49" s="39" t="s">
        <v>315</v>
      </c>
      <c r="D49" s="35" t="s">
        <v>3</v>
      </c>
      <c r="E49" s="26">
        <v>1987</v>
      </c>
      <c r="F49" s="27" t="s">
        <v>116</v>
      </c>
      <c r="G49" s="26" t="s">
        <v>85</v>
      </c>
      <c r="H49" s="35" t="str">
        <f>IF($D49="m",IF($E$1-$E49&gt;19,IF($E$1-$E49&lt;40,"A",IF($E$1-$E49&gt;49,IF($E$1-$E49&gt;59,IF($E$1-$E49&gt;69,"E","D"),"C"),"B")),"JM"),IF($E$1-$E49&gt;19,IF($E$1-$E49&lt;40,"F",IF($E$1-$E49&lt;50,"G","H")),"JŽ"))</f>
        <v>A</v>
      </c>
      <c r="I49" s="26">
        <f>COUNTIF($E$8:$H49,$H49)</f>
        <v>31</v>
      </c>
      <c r="J49" s="40">
        <v>0.032546296296296295</v>
      </c>
      <c r="K49" s="28"/>
    </row>
    <row r="50" spans="1:11" ht="13.5" customHeight="1">
      <c r="A50" s="38">
        <v>43</v>
      </c>
      <c r="B50" s="26">
        <v>210</v>
      </c>
      <c r="C50" s="39" t="s">
        <v>241</v>
      </c>
      <c r="D50" s="35" t="s">
        <v>3</v>
      </c>
      <c r="E50" s="26">
        <v>1979</v>
      </c>
      <c r="F50" s="27" t="s">
        <v>105</v>
      </c>
      <c r="G50" s="26" t="s">
        <v>85</v>
      </c>
      <c r="H50" s="35" t="str">
        <f>IF($D50="m",IF($E$1-$E50&gt;19,IF($E$1-$E50&lt;40,"A",IF($E$1-$E50&gt;49,IF($E$1-$E50&gt;59,IF($E$1-$E50&gt;69,"E","D"),"C"),"B")),"JM"),IF($E$1-$E50&gt;19,IF($E$1-$E50&lt;40,"F",IF($E$1-$E50&lt;50,"G","H")),"JŽ"))</f>
        <v>A</v>
      </c>
      <c r="I50" s="26">
        <f>COUNTIF($E$8:$H50,$H50)</f>
        <v>32</v>
      </c>
      <c r="J50" s="40">
        <v>0.03263888888888889</v>
      </c>
      <c r="K50" s="28"/>
    </row>
    <row r="51" spans="1:11" ht="13.5" customHeight="1">
      <c r="A51" s="38">
        <v>44</v>
      </c>
      <c r="B51" s="26">
        <v>85</v>
      </c>
      <c r="C51" s="39" t="s">
        <v>140</v>
      </c>
      <c r="D51" s="35" t="s">
        <v>50</v>
      </c>
      <c r="E51" s="26">
        <v>1986</v>
      </c>
      <c r="F51" s="27" t="s">
        <v>111</v>
      </c>
      <c r="G51" s="26" t="s">
        <v>112</v>
      </c>
      <c r="H51" s="35" t="str">
        <f>IF($D51="m",IF($E$1-$E51&gt;19,IF($E$1-$E51&lt;40,"A",IF($E$1-$E51&gt;49,IF($E$1-$E51&gt;59,IF($E$1-$E51&gt;69,"E","D"),"C"),"B")),"JM"),IF($E$1-$E51&gt;19,IF($E$1-$E51&lt;40,"F",IF($E$1-$E51&lt;50,"G","H")),"JŽ"))</f>
        <v>F</v>
      </c>
      <c r="I51" s="26">
        <f>COUNTIF($E$8:$H51,$H51)</f>
        <v>5</v>
      </c>
      <c r="J51" s="40">
        <v>0.032650462962962964</v>
      </c>
      <c r="K51" s="28"/>
    </row>
    <row r="52" spans="1:11" s="50" customFormat="1" ht="13.5" customHeight="1">
      <c r="A52" s="38">
        <v>45</v>
      </c>
      <c r="B52" s="26">
        <v>239</v>
      </c>
      <c r="C52" s="39" t="s">
        <v>275</v>
      </c>
      <c r="D52" s="35" t="s">
        <v>3</v>
      </c>
      <c r="E52" s="26">
        <v>1971</v>
      </c>
      <c r="F52" s="27" t="s">
        <v>111</v>
      </c>
      <c r="G52" s="26" t="s">
        <v>112</v>
      </c>
      <c r="H52" s="35" t="str">
        <f>IF($D52="m",IF($E$1-$E52&gt;19,IF($E$1-$E52&lt;40,"A",IF($E$1-$E52&gt;49,IF($E$1-$E52&gt;59,IF($E$1-$E52&gt;69,"E","D"),"C"),"B")),"JM"),IF($E$1-$E52&gt;19,IF($E$1-$E52&lt;40,"F",IF($E$1-$E52&lt;50,"G","H")),"JŽ"))</f>
        <v>B</v>
      </c>
      <c r="I52" s="26">
        <f>COUNTIF($E$8:$H52,$H52)</f>
        <v>5</v>
      </c>
      <c r="J52" s="40">
        <v>0.03319444444444444</v>
      </c>
      <c r="K52" s="28"/>
    </row>
    <row r="53" spans="1:11" s="77" customFormat="1" ht="13.5" customHeight="1">
      <c r="A53" s="69">
        <v>46</v>
      </c>
      <c r="B53" s="70">
        <v>91</v>
      </c>
      <c r="C53" s="71" t="s">
        <v>28</v>
      </c>
      <c r="D53" s="72" t="s">
        <v>3</v>
      </c>
      <c r="E53" s="70">
        <v>1962</v>
      </c>
      <c r="F53" s="73" t="s">
        <v>39</v>
      </c>
      <c r="G53" s="70" t="s">
        <v>121</v>
      </c>
      <c r="H53" s="72" t="str">
        <f>IF($D53="m",IF($E$1-$E53&gt;19,IF($E$1-$E53&lt;40,"A",IF($E$1-$E53&gt;49,IF($E$1-$E53&gt;59,IF($E$1-$E53&gt;69,"E","D"),"C"),"B")),"JM"),IF($E$1-$E53&gt;19,IF($E$1-$E53&lt;40,"F",IF($E$1-$E53&lt;50,"G","H")),"JŽ"))</f>
        <v>C</v>
      </c>
      <c r="I53" s="70">
        <f>COUNTIF($E$8:$H53,$H53)</f>
        <v>3</v>
      </c>
      <c r="J53" s="74">
        <v>0.03325231481481481</v>
      </c>
      <c r="K53" s="75"/>
    </row>
    <row r="54" spans="1:11" ht="13.5" customHeight="1">
      <c r="A54" s="38">
        <v>47</v>
      </c>
      <c r="B54" s="26">
        <v>56</v>
      </c>
      <c r="C54" s="39" t="s">
        <v>123</v>
      </c>
      <c r="D54" s="35" t="s">
        <v>3</v>
      </c>
      <c r="E54" s="26">
        <v>1991</v>
      </c>
      <c r="F54" s="27" t="s">
        <v>105</v>
      </c>
      <c r="G54" s="26" t="s">
        <v>85</v>
      </c>
      <c r="H54" s="35" t="str">
        <f>IF($D54="m",IF($E$1-$E54&gt;19,IF($E$1-$E54&lt;40,"A",IF($E$1-$E54&gt;49,IF($E$1-$E54&gt;59,IF($E$1-$E54&gt;69,"E","D"),"C"),"B")),"JM"),IF($E$1-$E54&gt;19,IF($E$1-$E54&lt;40,"F",IF($E$1-$E54&lt;50,"G","H")),"JŽ"))</f>
        <v>A</v>
      </c>
      <c r="I54" s="26">
        <f>COUNTIF($E$8:$H54,$H54)</f>
        <v>33</v>
      </c>
      <c r="J54" s="40">
        <v>0.03327546296296296</v>
      </c>
      <c r="K54" s="28"/>
    </row>
    <row r="55" spans="1:11" ht="13.5" customHeight="1">
      <c r="A55" s="38">
        <v>48</v>
      </c>
      <c r="B55" s="26">
        <v>182</v>
      </c>
      <c r="C55" s="39" t="s">
        <v>220</v>
      </c>
      <c r="D55" s="35" t="s">
        <v>3</v>
      </c>
      <c r="E55" s="26">
        <v>1992</v>
      </c>
      <c r="F55" s="27" t="s">
        <v>105</v>
      </c>
      <c r="G55" s="26" t="s">
        <v>85</v>
      </c>
      <c r="H55" s="35" t="str">
        <f>IF($D55="m",IF($E$1-$E55&gt;19,IF($E$1-$E55&lt;40,"A",IF($E$1-$E55&gt;49,IF($E$1-$E55&gt;59,IF($E$1-$E55&gt;69,"E","D"),"C"),"B")),"JM"),IF($E$1-$E55&gt;19,IF($E$1-$E55&lt;40,"F",IF($E$1-$E55&lt;50,"G","H")),"JŽ"))</f>
        <v>A</v>
      </c>
      <c r="I55" s="26">
        <f>COUNTIF($E$8:$H55,$H55)</f>
        <v>34</v>
      </c>
      <c r="J55" s="40">
        <v>0.03328703703703704</v>
      </c>
      <c r="K55" s="28"/>
    </row>
    <row r="56" spans="1:11" ht="13.5" customHeight="1">
      <c r="A56" s="38">
        <v>49</v>
      </c>
      <c r="B56" s="26">
        <v>131</v>
      </c>
      <c r="C56" s="39" t="s">
        <v>32</v>
      </c>
      <c r="D56" s="35" t="s">
        <v>3</v>
      </c>
      <c r="E56" s="26">
        <v>1976</v>
      </c>
      <c r="F56" s="27" t="s">
        <v>33</v>
      </c>
      <c r="G56" s="26" t="s">
        <v>85</v>
      </c>
      <c r="H56" s="35" t="str">
        <f>IF($D56="m",IF($E$1-$E56&gt;19,IF($E$1-$E56&lt;40,"A",IF($E$1-$E56&gt;49,IF($E$1-$E56&gt;59,IF($E$1-$E56&gt;69,"E","D"),"C"),"B")),"JM"),IF($E$1-$E56&gt;19,IF($E$1-$E56&lt;40,"F",IF($E$1-$E56&lt;50,"G","H")),"JŽ"))</f>
        <v>A</v>
      </c>
      <c r="I56" s="26">
        <f>COUNTIF($E$8:$H56,$H56)</f>
        <v>35</v>
      </c>
      <c r="J56" s="40">
        <v>0.03346064814814815</v>
      </c>
      <c r="K56" s="28"/>
    </row>
    <row r="57" spans="1:11" ht="13.5" customHeight="1">
      <c r="A57" s="38">
        <v>50</v>
      </c>
      <c r="B57" s="26">
        <v>229</v>
      </c>
      <c r="C57" s="39" t="s">
        <v>257</v>
      </c>
      <c r="D57" s="35" t="s">
        <v>3</v>
      </c>
      <c r="E57" s="26">
        <v>1961</v>
      </c>
      <c r="F57" s="27" t="s">
        <v>258</v>
      </c>
      <c r="G57" s="26" t="s">
        <v>121</v>
      </c>
      <c r="H57" s="35" t="str">
        <f>IF($D57="m",IF($E$1-$E57&gt;19,IF($E$1-$E57&lt;40,"A",IF($E$1-$E57&gt;49,IF($E$1-$E57&gt;59,IF($E$1-$E57&gt;69,"E","D"),"C"),"B")),"JM"),IF($E$1-$E57&gt;19,IF($E$1-$E57&lt;40,"F",IF($E$1-$E57&lt;50,"G","H")),"JŽ"))</f>
        <v>C</v>
      </c>
      <c r="I57" s="26">
        <f>COUNTIF($E$8:$H57,$H57)</f>
        <v>4</v>
      </c>
      <c r="J57" s="40">
        <v>0.03357638888888889</v>
      </c>
      <c r="K57" s="28"/>
    </row>
    <row r="58" spans="1:11" ht="13.5" customHeight="1">
      <c r="A58" s="38">
        <v>51</v>
      </c>
      <c r="B58" s="26">
        <v>89</v>
      </c>
      <c r="C58" s="39" t="s">
        <v>144</v>
      </c>
      <c r="D58" s="35" t="s">
        <v>3</v>
      </c>
      <c r="E58" s="26">
        <v>1973</v>
      </c>
      <c r="F58" s="27" t="s">
        <v>145</v>
      </c>
      <c r="G58" s="26" t="s">
        <v>85</v>
      </c>
      <c r="H58" s="35" t="str">
        <f>IF($D58="m",IF($E$1-$E58&gt;19,IF($E$1-$E58&lt;40,"A",IF($E$1-$E58&gt;49,IF($E$1-$E58&gt;59,IF($E$1-$E58&gt;69,"E","D"),"C"),"B")),"JM"),IF($E$1-$E58&gt;19,IF($E$1-$E58&lt;40,"F",IF($E$1-$E58&lt;50,"G","H")),"JŽ"))</f>
        <v>B</v>
      </c>
      <c r="I58" s="26">
        <f>COUNTIF($E$8:$H58,$H58)</f>
        <v>6</v>
      </c>
      <c r="J58" s="40">
        <v>0.03364583333333333</v>
      </c>
      <c r="K58" s="28"/>
    </row>
    <row r="59" spans="1:11" ht="13.5" customHeight="1">
      <c r="A59" s="38">
        <v>52</v>
      </c>
      <c r="B59" s="26">
        <v>115</v>
      </c>
      <c r="C59" s="39" t="s">
        <v>173</v>
      </c>
      <c r="D59" s="35" t="s">
        <v>3</v>
      </c>
      <c r="E59" s="26">
        <v>1975</v>
      </c>
      <c r="F59" s="27" t="s">
        <v>75</v>
      </c>
      <c r="G59" s="26" t="s">
        <v>85</v>
      </c>
      <c r="H59" s="35" t="str">
        <f>IF($D59="m",IF($E$1-$E59&gt;19,IF($E$1-$E59&lt;40,"A",IF($E$1-$E59&gt;49,IF($E$1-$E59&gt;59,IF($E$1-$E59&gt;69,"E","D"),"C"),"B")),"JM"),IF($E$1-$E59&gt;19,IF($E$1-$E59&lt;40,"F",IF($E$1-$E59&lt;50,"G","H")),"JŽ"))</f>
        <v>A</v>
      </c>
      <c r="I59" s="26">
        <f>COUNTIF($E$8:$H59,$H59)</f>
        <v>36</v>
      </c>
      <c r="J59" s="40">
        <v>0.033680555555555554</v>
      </c>
      <c r="K59" s="28"/>
    </row>
    <row r="60" spans="1:11" ht="13.5" customHeight="1">
      <c r="A60" s="38">
        <v>53</v>
      </c>
      <c r="B60" s="26">
        <v>247</v>
      </c>
      <c r="C60" s="39" t="s">
        <v>284</v>
      </c>
      <c r="D60" s="35" t="s">
        <v>50</v>
      </c>
      <c r="E60" s="26">
        <v>1982</v>
      </c>
      <c r="F60" s="27" t="s">
        <v>285</v>
      </c>
      <c r="G60" s="26" t="s">
        <v>85</v>
      </c>
      <c r="H60" s="35" t="str">
        <f>IF($D60="m",IF($E$1-$E60&gt;19,IF($E$1-$E60&lt;40,"A",IF($E$1-$E60&gt;49,IF($E$1-$E60&gt;59,IF($E$1-$E60&gt;69,"E","D"),"C"),"B")),"JM"),IF($E$1-$E60&gt;19,IF($E$1-$E60&lt;40,"F",IF($E$1-$E60&lt;50,"G","H")),"JŽ"))</f>
        <v>F</v>
      </c>
      <c r="I60" s="26">
        <f>COUNTIF($E$8:$H60,$H60)</f>
        <v>6</v>
      </c>
      <c r="J60" s="40">
        <v>0.033761574074074076</v>
      </c>
      <c r="K60" s="28"/>
    </row>
    <row r="61" spans="1:11" ht="13.5" customHeight="1">
      <c r="A61" s="38">
        <v>54</v>
      </c>
      <c r="B61" s="26">
        <v>44</v>
      </c>
      <c r="C61" s="39" t="s">
        <v>113</v>
      </c>
      <c r="D61" s="35" t="s">
        <v>3</v>
      </c>
      <c r="E61" s="26">
        <v>1976</v>
      </c>
      <c r="F61" s="27" t="s">
        <v>97</v>
      </c>
      <c r="G61" s="26" t="s">
        <v>85</v>
      </c>
      <c r="H61" s="35" t="str">
        <f>IF($D61="m",IF($E$1-$E61&gt;19,IF($E$1-$E61&lt;40,"A",IF($E$1-$E61&gt;49,IF($E$1-$E61&gt;59,IF($E$1-$E61&gt;69,"E","D"),"C"),"B")),"JM"),IF($E$1-$E61&gt;19,IF($E$1-$E61&lt;40,"F",IF($E$1-$E61&lt;50,"G","H")),"JŽ"))</f>
        <v>A</v>
      </c>
      <c r="I61" s="26">
        <f>COUNTIF($E$8:$H61,$H61)</f>
        <v>37</v>
      </c>
      <c r="J61" s="40">
        <v>0.0341087962962963</v>
      </c>
      <c r="K61" s="28" t="s">
        <v>254</v>
      </c>
    </row>
    <row r="62" spans="1:11" ht="13.5" customHeight="1">
      <c r="A62" s="38">
        <v>55</v>
      </c>
      <c r="B62" s="26">
        <v>205</v>
      </c>
      <c r="C62" s="39" t="s">
        <v>31</v>
      </c>
      <c r="D62" s="35" t="s">
        <v>3</v>
      </c>
      <c r="E62" s="26">
        <v>1972</v>
      </c>
      <c r="F62" s="27" t="s">
        <v>240</v>
      </c>
      <c r="G62" s="26" t="s">
        <v>85</v>
      </c>
      <c r="H62" s="35" t="str">
        <f>IF($D62="m",IF($E$1-$E62&gt;19,IF($E$1-$E62&lt;40,"A",IF($E$1-$E62&gt;49,IF($E$1-$E62&gt;59,IF($E$1-$E62&gt;69,"E","D"),"C"),"B")),"JM"),IF($E$1-$E62&gt;19,IF($E$1-$E62&lt;40,"F",IF($E$1-$E62&lt;50,"G","H")),"JŽ"))</f>
        <v>B</v>
      </c>
      <c r="I62" s="26">
        <f>COUNTIF($E$8:$H62,$H62)</f>
        <v>7</v>
      </c>
      <c r="J62" s="40">
        <v>0.03422453703703703</v>
      </c>
      <c r="K62" s="28"/>
    </row>
    <row r="63" spans="1:11" ht="13.5" customHeight="1">
      <c r="A63" s="38">
        <v>56</v>
      </c>
      <c r="B63" s="26">
        <v>264</v>
      </c>
      <c r="C63" s="39" t="s">
        <v>300</v>
      </c>
      <c r="D63" s="35" t="s">
        <v>3</v>
      </c>
      <c r="E63" s="26">
        <v>1967</v>
      </c>
      <c r="F63" s="27" t="s">
        <v>20</v>
      </c>
      <c r="G63" s="26" t="s">
        <v>121</v>
      </c>
      <c r="H63" s="35" t="str">
        <f>IF($D63="m",IF($E$1-$E63&gt;19,IF($E$1-$E63&lt;40,"A",IF($E$1-$E63&gt;49,IF($E$1-$E63&gt;59,IF($E$1-$E63&gt;69,"E","D"),"C"),"B")),"JM"),IF($E$1-$E63&gt;19,IF($E$1-$E63&lt;40,"F",IF($E$1-$E63&lt;50,"G","H")),"JŽ"))</f>
        <v>B</v>
      </c>
      <c r="I63" s="26">
        <f>COUNTIF($E$8:$H63,$H63)</f>
        <v>8</v>
      </c>
      <c r="J63" s="40">
        <v>0.03443287037037037</v>
      </c>
      <c r="K63" s="28"/>
    </row>
    <row r="64" spans="1:11" ht="13.5" customHeight="1">
      <c r="A64" s="38">
        <v>57</v>
      </c>
      <c r="B64" s="26">
        <v>10</v>
      </c>
      <c r="C64" s="39" t="s">
        <v>36</v>
      </c>
      <c r="D64" s="35" t="s">
        <v>3</v>
      </c>
      <c r="E64" s="26">
        <v>1963</v>
      </c>
      <c r="F64" s="27" t="s">
        <v>37</v>
      </c>
      <c r="G64" s="26" t="s">
        <v>85</v>
      </c>
      <c r="H64" s="35" t="str">
        <f>IF($D64="m",IF($E$1-$E64&gt;19,IF($E$1-$E64&lt;40,"A",IF($E$1-$E64&gt;49,IF($E$1-$E64&gt;59,IF($E$1-$E64&gt;69,"E","D"),"C"),"B")),"JM"),IF($E$1-$E64&gt;19,IF($E$1-$E64&lt;40,"F",IF($E$1-$E64&lt;50,"G","H")),"JŽ"))</f>
        <v>C</v>
      </c>
      <c r="I64" s="26">
        <f>COUNTIF($E$8:$H64,$H64)</f>
        <v>5</v>
      </c>
      <c r="J64" s="40">
        <v>0.03451388888888889</v>
      </c>
      <c r="K64" s="28"/>
    </row>
    <row r="65" spans="1:11" ht="13.5" customHeight="1">
      <c r="A65" s="38">
        <v>58</v>
      </c>
      <c r="B65" s="26">
        <v>62</v>
      </c>
      <c r="C65" s="39" t="s">
        <v>128</v>
      </c>
      <c r="D65" s="35" t="s">
        <v>3</v>
      </c>
      <c r="E65" s="26">
        <v>1993</v>
      </c>
      <c r="F65" s="27" t="s">
        <v>129</v>
      </c>
      <c r="G65" s="26" t="s">
        <v>85</v>
      </c>
      <c r="H65" s="35" t="str">
        <f>IF($D65="m",IF($E$1-$E65&gt;19,IF($E$1-$E65&lt;40,"A",IF($E$1-$E65&gt;49,IF($E$1-$E65&gt;59,IF($E$1-$E65&gt;69,"E","D"),"C"),"B")),"JM"),IF($E$1-$E65&gt;19,IF($E$1-$E65&lt;40,"F",IF($E$1-$E65&lt;50,"G","H")),"JŽ"))</f>
        <v>A</v>
      </c>
      <c r="I65" s="26">
        <f>COUNTIF($E$8:$H65,$H65)</f>
        <v>38</v>
      </c>
      <c r="J65" s="40">
        <v>0.03453703703703704</v>
      </c>
      <c r="K65" s="28"/>
    </row>
    <row r="66" spans="1:11" ht="13.5" customHeight="1">
      <c r="A66" s="38">
        <v>59</v>
      </c>
      <c r="B66" s="26">
        <v>232</v>
      </c>
      <c r="C66" s="39" t="s">
        <v>262</v>
      </c>
      <c r="D66" s="35" t="s">
        <v>3</v>
      </c>
      <c r="E66" s="26">
        <v>1977</v>
      </c>
      <c r="F66" s="27" t="s">
        <v>261</v>
      </c>
      <c r="G66" s="26" t="s">
        <v>85</v>
      </c>
      <c r="H66" s="35" t="str">
        <f>IF($D66="m",IF($E$1-$E66&gt;19,IF($E$1-$E66&lt;40,"A",IF($E$1-$E66&gt;49,IF($E$1-$E66&gt;59,IF($E$1-$E66&gt;69,"E","D"),"C"),"B")),"JM"),IF($E$1-$E66&gt;19,IF($E$1-$E66&lt;40,"F",IF($E$1-$E66&lt;50,"G","H")),"JŽ"))</f>
        <v>A</v>
      </c>
      <c r="I66" s="26">
        <f>COUNTIF($E$8:$H66,$H66)</f>
        <v>39</v>
      </c>
      <c r="J66" s="40">
        <v>0.03467592592592592</v>
      </c>
      <c r="K66" s="28"/>
    </row>
    <row r="67" spans="1:11" ht="13.5" customHeight="1">
      <c r="A67" s="38">
        <v>60</v>
      </c>
      <c r="B67" s="26">
        <v>103</v>
      </c>
      <c r="C67" s="39" t="s">
        <v>160</v>
      </c>
      <c r="D67" s="35" t="s">
        <v>3</v>
      </c>
      <c r="E67" s="26">
        <v>1992</v>
      </c>
      <c r="F67" s="27" t="s">
        <v>159</v>
      </c>
      <c r="G67" s="26" t="s">
        <v>121</v>
      </c>
      <c r="H67" s="35" t="str">
        <f>IF($D67="m",IF($E$1-$E67&gt;19,IF($E$1-$E67&lt;40,"A",IF($E$1-$E67&gt;49,IF($E$1-$E67&gt;59,IF($E$1-$E67&gt;69,"E","D"),"C"),"B")),"JM"),IF($E$1-$E67&gt;19,IF($E$1-$E67&lt;40,"F",IF($E$1-$E67&lt;50,"G","H")),"JŽ"))</f>
        <v>A</v>
      </c>
      <c r="I67" s="26">
        <f>COUNTIF($E$8:$H67,$H67)</f>
        <v>40</v>
      </c>
      <c r="J67" s="40">
        <v>0.034768518518518525</v>
      </c>
      <c r="K67" s="28"/>
    </row>
    <row r="68" spans="1:11" ht="13.5" customHeight="1">
      <c r="A68" s="38">
        <v>61</v>
      </c>
      <c r="B68" s="26">
        <v>209</v>
      </c>
      <c r="C68" s="39" t="s">
        <v>34</v>
      </c>
      <c r="D68" s="35" t="s">
        <v>3</v>
      </c>
      <c r="E68" s="26">
        <v>1980</v>
      </c>
      <c r="F68" s="27" t="s">
        <v>35</v>
      </c>
      <c r="G68" s="26" t="s">
        <v>85</v>
      </c>
      <c r="H68" s="35" t="str">
        <f>IF($D68="m",IF($E$1-$E68&gt;19,IF($E$1-$E68&lt;40,"A",IF($E$1-$E68&gt;49,IF($E$1-$E68&gt;59,IF($E$1-$E68&gt;69,"E","D"),"C"),"B")),"JM"),IF($E$1-$E68&gt;19,IF($E$1-$E68&lt;40,"F",IF($E$1-$E68&lt;50,"G","H")),"JŽ"))</f>
        <v>A</v>
      </c>
      <c r="I68" s="26">
        <f>COUNTIF($E$8:$H68,$H68)</f>
        <v>41</v>
      </c>
      <c r="J68" s="40">
        <v>0.03483796296296296</v>
      </c>
      <c r="K68" s="28"/>
    </row>
    <row r="69" spans="1:11" ht="13.5" customHeight="1">
      <c r="A69" s="38">
        <v>62</v>
      </c>
      <c r="B69" s="26">
        <v>187</v>
      </c>
      <c r="C69" s="39" t="s">
        <v>226</v>
      </c>
      <c r="D69" s="35" t="s">
        <v>3</v>
      </c>
      <c r="E69" s="26">
        <v>1968</v>
      </c>
      <c r="F69" s="27" t="s">
        <v>227</v>
      </c>
      <c r="G69" s="26" t="s">
        <v>85</v>
      </c>
      <c r="H69" s="35" t="str">
        <f>IF($D69="m",IF($E$1-$E69&gt;19,IF($E$1-$E69&lt;40,"A",IF($E$1-$E69&gt;49,IF($E$1-$E69&gt;59,IF($E$1-$E69&gt;69,"E","D"),"C"),"B")),"JM"),IF($E$1-$E69&gt;19,IF($E$1-$E69&lt;40,"F",IF($E$1-$E69&lt;50,"G","H")),"JŽ"))</f>
        <v>B</v>
      </c>
      <c r="I69" s="26">
        <f>COUNTIF($E$8:$H69,$H69)</f>
        <v>9</v>
      </c>
      <c r="J69" s="40">
        <v>0.03496527777777778</v>
      </c>
      <c r="K69" s="28"/>
    </row>
    <row r="70" spans="1:11" ht="13.5" customHeight="1">
      <c r="A70" s="38">
        <v>63</v>
      </c>
      <c r="B70" s="26">
        <v>167</v>
      </c>
      <c r="C70" s="39" t="s">
        <v>42</v>
      </c>
      <c r="D70" s="35" t="s">
        <v>3</v>
      </c>
      <c r="E70" s="26">
        <v>1960</v>
      </c>
      <c r="F70" s="27" t="s">
        <v>43</v>
      </c>
      <c r="G70" s="26" t="s">
        <v>85</v>
      </c>
      <c r="H70" s="35" t="str">
        <f>IF($D70="m",IF($E$1-$E70&gt;19,IF($E$1-$E70&lt;40,"A",IF($E$1-$E70&gt;49,IF($E$1-$E70&gt;59,IF($E$1-$E70&gt;69,"E","D"),"C"),"B")),"JM"),IF($E$1-$E70&gt;19,IF($E$1-$E70&lt;40,"F",IF($E$1-$E70&lt;50,"G","H")),"JŽ"))</f>
        <v>C</v>
      </c>
      <c r="I70" s="26">
        <f>COUNTIF($E$8:$H70,$H70)</f>
        <v>6</v>
      </c>
      <c r="J70" s="40">
        <v>0.035069444444444445</v>
      </c>
      <c r="K70" s="28"/>
    </row>
    <row r="71" spans="1:11" ht="13.5" customHeight="1">
      <c r="A71" s="38">
        <v>64</v>
      </c>
      <c r="B71" s="26">
        <v>213</v>
      </c>
      <c r="C71" s="39" t="s">
        <v>244</v>
      </c>
      <c r="D71" s="35" t="s">
        <v>3</v>
      </c>
      <c r="E71" s="26">
        <v>1982</v>
      </c>
      <c r="F71" s="27" t="s">
        <v>245</v>
      </c>
      <c r="G71" s="26" t="s">
        <v>85</v>
      </c>
      <c r="H71" s="35" t="str">
        <f>IF($D71="m",IF($E$1-$E71&gt;19,IF($E$1-$E71&lt;40,"A",IF($E$1-$E71&gt;49,IF($E$1-$E71&gt;59,IF($E$1-$E71&gt;69,"E","D"),"C"),"B")),"JM"),IF($E$1-$E71&gt;19,IF($E$1-$E71&lt;40,"F",IF($E$1-$E71&lt;50,"G","H")),"JŽ"))</f>
        <v>A</v>
      </c>
      <c r="I71" s="26">
        <f>COUNTIF($E$8:$H71,$H71)</f>
        <v>42</v>
      </c>
      <c r="J71" s="40">
        <v>0.03508101851851852</v>
      </c>
      <c r="K71" s="28"/>
    </row>
    <row r="72" spans="1:11" ht="13.5" customHeight="1">
      <c r="A72" s="38">
        <v>65</v>
      </c>
      <c r="B72" s="26">
        <v>271</v>
      </c>
      <c r="C72" s="39" t="s">
        <v>303</v>
      </c>
      <c r="D72" s="35" t="s">
        <v>50</v>
      </c>
      <c r="E72" s="26">
        <v>1975</v>
      </c>
      <c r="F72" s="27" t="s">
        <v>293</v>
      </c>
      <c r="G72" s="26" t="s">
        <v>120</v>
      </c>
      <c r="H72" s="35" t="str">
        <f>IF($D72="m",IF($E$1-$E72&gt;19,IF($E$1-$E72&lt;40,"A",IF($E$1-$E72&gt;49,IF($E$1-$E72&gt;59,IF($E$1-$E72&gt;69,"E","D"),"C"),"B")),"JM"),IF($E$1-$E72&gt;19,IF($E$1-$E72&lt;40,"F",IF($E$1-$E72&lt;50,"G","H")),"JŽ"))</f>
        <v>F</v>
      </c>
      <c r="I72" s="26">
        <f>COUNTIF($E$8:$H72,$H72)</f>
        <v>7</v>
      </c>
      <c r="J72" s="40">
        <v>0.03516203703703704</v>
      </c>
      <c r="K72" s="28"/>
    </row>
    <row r="73" spans="1:11" ht="13.5" customHeight="1">
      <c r="A73" s="38">
        <v>66</v>
      </c>
      <c r="B73" s="26">
        <v>281</v>
      </c>
      <c r="C73" s="39" t="s">
        <v>304</v>
      </c>
      <c r="D73" s="35" t="s">
        <v>3</v>
      </c>
      <c r="E73" s="26">
        <v>1974</v>
      </c>
      <c r="F73" s="27" t="s">
        <v>293</v>
      </c>
      <c r="G73" s="26" t="s">
        <v>120</v>
      </c>
      <c r="H73" s="35" t="str">
        <f>IF($D73="m",IF($E$1-$E73&gt;19,IF($E$1-$E73&lt;40,"A",IF($E$1-$E73&gt;49,IF($E$1-$E73&gt;59,IF($E$1-$E73&gt;69,"E","D"),"C"),"B")),"JM"),IF($E$1-$E73&gt;19,IF($E$1-$E73&lt;40,"F",IF($E$1-$E73&lt;50,"G","H")),"JŽ"))</f>
        <v>B</v>
      </c>
      <c r="I73" s="26">
        <f>COUNTIF($E$8:$H73,$H73)</f>
        <v>10</v>
      </c>
      <c r="J73" s="40">
        <v>0.03516203703703704</v>
      </c>
      <c r="K73" s="28"/>
    </row>
    <row r="74" spans="1:11" ht="13.5" customHeight="1">
      <c r="A74" s="38">
        <v>67</v>
      </c>
      <c r="B74" s="26">
        <v>191</v>
      </c>
      <c r="C74" s="39" t="s">
        <v>231</v>
      </c>
      <c r="D74" s="35" t="s">
        <v>3</v>
      </c>
      <c r="E74" s="26">
        <v>1969</v>
      </c>
      <c r="F74" s="42" t="s">
        <v>194</v>
      </c>
      <c r="G74" s="26" t="s">
        <v>85</v>
      </c>
      <c r="H74" s="35" t="str">
        <f>IF($D74="m",IF($E$1-$E74&gt;19,IF($E$1-$E74&lt;40,"A",IF($E$1-$E74&gt;49,IF($E$1-$E74&gt;59,IF($E$1-$E74&gt;69,"E","D"),"C"),"B")),"JM"),IF($E$1-$E74&gt;19,IF($E$1-$E74&lt;40,"F",IF($E$1-$E74&lt;50,"G","H")),"JŽ"))</f>
        <v>B</v>
      </c>
      <c r="I74" s="26">
        <f>COUNTIF($E$8:$H74,$H74)</f>
        <v>11</v>
      </c>
      <c r="J74" s="40">
        <v>0.03518518518518519</v>
      </c>
      <c r="K74" s="28"/>
    </row>
    <row r="75" spans="1:11" ht="13.5" customHeight="1">
      <c r="A75" s="38">
        <v>68</v>
      </c>
      <c r="B75" s="26">
        <v>275</v>
      </c>
      <c r="C75" s="39" t="s">
        <v>307</v>
      </c>
      <c r="D75" s="35" t="s">
        <v>3</v>
      </c>
      <c r="E75" s="26">
        <v>1960</v>
      </c>
      <c r="F75" s="27" t="s">
        <v>308</v>
      </c>
      <c r="G75" s="26" t="s">
        <v>85</v>
      </c>
      <c r="H75" s="35" t="str">
        <f>IF($D75="m",IF($E$1-$E75&gt;19,IF($E$1-$E75&lt;40,"A",IF($E$1-$E75&gt;49,IF($E$1-$E75&gt;59,IF($E$1-$E75&gt;69,"E","D"),"C"),"B")),"JM"),IF($E$1-$E75&gt;19,IF($E$1-$E75&lt;40,"F",IF($E$1-$E75&lt;50,"G","H")),"JŽ"))</f>
        <v>C</v>
      </c>
      <c r="I75" s="26">
        <f>COUNTIF($E$8:$H75,$H75)</f>
        <v>7</v>
      </c>
      <c r="J75" s="40">
        <v>0.035277777777777776</v>
      </c>
      <c r="K75" s="28"/>
    </row>
    <row r="76" spans="1:11" ht="13.5" customHeight="1">
      <c r="A76" s="38">
        <v>69</v>
      </c>
      <c r="B76" s="26">
        <v>1241</v>
      </c>
      <c r="C76" s="39" t="s">
        <v>336</v>
      </c>
      <c r="D76" s="35" t="s">
        <v>3</v>
      </c>
      <c r="E76" s="26">
        <v>1984</v>
      </c>
      <c r="F76" s="27" t="s">
        <v>337</v>
      </c>
      <c r="G76" s="26" t="s">
        <v>85</v>
      </c>
      <c r="H76" s="35" t="str">
        <f>IF($D76="m",IF($E$1-$E76&gt;19,IF($E$1-$E76&lt;40,"A",IF($E$1-$E76&gt;49,IF($E$1-$E76&gt;59,IF($E$1-$E76&gt;69,"E","D"),"C"),"B")),"JM"),IF($E$1-$E76&gt;19,IF($E$1-$E76&lt;40,"F",IF($E$1-$E76&lt;50,"G","H")),"JŽ"))</f>
        <v>A</v>
      </c>
      <c r="I76" s="26">
        <f>COUNTIF($E$8:$H76,$H76)</f>
        <v>43</v>
      </c>
      <c r="J76" s="40">
        <v>0.03532407407407407</v>
      </c>
      <c r="K76" s="28"/>
    </row>
    <row r="77" spans="1:11" ht="13.5" customHeight="1">
      <c r="A77" s="38">
        <v>70</v>
      </c>
      <c r="B77" s="26">
        <v>273</v>
      </c>
      <c r="C77" s="39" t="s">
        <v>41</v>
      </c>
      <c r="D77" s="35" t="s">
        <v>3</v>
      </c>
      <c r="E77" s="26">
        <v>1972</v>
      </c>
      <c r="F77" s="27" t="s">
        <v>30</v>
      </c>
      <c r="G77" s="26" t="s">
        <v>85</v>
      </c>
      <c r="H77" s="35" t="str">
        <f>IF($D77="m",IF($E$1-$E77&gt;19,IF($E$1-$E77&lt;40,"A",IF($E$1-$E77&gt;49,IF($E$1-$E77&gt;59,IF($E$1-$E77&gt;69,"E","D"),"C"),"B")),"JM"),IF($E$1-$E77&gt;19,IF($E$1-$E77&lt;40,"F",IF($E$1-$E77&lt;50,"G","H")),"JŽ"))</f>
        <v>B</v>
      </c>
      <c r="I77" s="26">
        <f>COUNTIF($E$8:$H77,$H77)</f>
        <v>12</v>
      </c>
      <c r="J77" s="40">
        <v>0.03534722222222222</v>
      </c>
      <c r="K77" s="28"/>
    </row>
    <row r="78" spans="1:11" ht="13.5" customHeight="1">
      <c r="A78" s="38">
        <v>71</v>
      </c>
      <c r="B78" s="26">
        <v>63</v>
      </c>
      <c r="C78" s="39" t="s">
        <v>130</v>
      </c>
      <c r="D78" s="35" t="s">
        <v>3</v>
      </c>
      <c r="E78" s="26">
        <v>1987</v>
      </c>
      <c r="F78" s="27" t="s">
        <v>105</v>
      </c>
      <c r="G78" s="26" t="s">
        <v>85</v>
      </c>
      <c r="H78" s="35" t="str">
        <f>IF($D78="m",IF($E$1-$E78&gt;19,IF($E$1-$E78&lt;40,"A",IF($E$1-$E78&gt;49,IF($E$1-$E78&gt;59,IF($E$1-$E78&gt;69,"E","D"),"C"),"B")),"JM"),IF($E$1-$E78&gt;19,IF($E$1-$E78&lt;40,"F",IF($E$1-$E78&lt;50,"G","H")),"JŽ"))</f>
        <v>A</v>
      </c>
      <c r="I78" s="26">
        <f>COUNTIF($E$8:$H78,$H78)</f>
        <v>44</v>
      </c>
      <c r="J78" s="40">
        <v>0.035381944444444445</v>
      </c>
      <c r="K78" s="28"/>
    </row>
    <row r="79" spans="1:11" ht="13.5" customHeight="1">
      <c r="A79" s="38">
        <v>72</v>
      </c>
      <c r="B79" s="26">
        <v>234</v>
      </c>
      <c r="C79" s="39" t="s">
        <v>267</v>
      </c>
      <c r="D79" s="35" t="s">
        <v>3</v>
      </c>
      <c r="E79" s="26">
        <v>1959</v>
      </c>
      <c r="F79" s="27" t="s">
        <v>268</v>
      </c>
      <c r="G79" s="26" t="s">
        <v>120</v>
      </c>
      <c r="H79" s="35" t="str">
        <f>IF($D79="m",IF($E$1-$E79&gt;19,IF($E$1-$E79&lt;40,"A",IF($E$1-$E79&gt;49,IF($E$1-$E79&gt;59,IF($E$1-$E79&gt;69,"E","D"),"C"),"B")),"JM"),IF($E$1-$E79&gt;19,IF($E$1-$E79&lt;40,"F",IF($E$1-$E79&lt;50,"G","H")),"JŽ"))</f>
        <v>C</v>
      </c>
      <c r="I79" s="26">
        <f>COUNTIF($E$8:$H79,$H79)</f>
        <v>8</v>
      </c>
      <c r="J79" s="40">
        <v>0.03539351851851852</v>
      </c>
      <c r="K79" s="28"/>
    </row>
    <row r="80" spans="1:11" ht="13.5" customHeight="1">
      <c r="A80" s="38">
        <v>73</v>
      </c>
      <c r="B80" s="26">
        <v>233</v>
      </c>
      <c r="C80" s="39" t="s">
        <v>264</v>
      </c>
      <c r="D80" s="35" t="s">
        <v>3</v>
      </c>
      <c r="E80" s="26">
        <v>1958</v>
      </c>
      <c r="F80" s="27" t="s">
        <v>265</v>
      </c>
      <c r="G80" s="26" t="s">
        <v>266</v>
      </c>
      <c r="H80" s="35" t="str">
        <f>IF($D80="m",IF($E$1-$E80&gt;19,IF($E$1-$E80&lt;40,"A",IF($E$1-$E80&gt;49,IF($E$1-$E80&gt;59,IF($E$1-$E80&gt;69,"E","D"),"C"),"B")),"JM"),IF($E$1-$E80&gt;19,IF($E$1-$E80&lt;40,"F",IF($E$1-$E80&lt;50,"G","H")),"JŽ"))</f>
        <v>C</v>
      </c>
      <c r="I80" s="26">
        <f>COUNTIF($E$8:$H80,$H80)</f>
        <v>9</v>
      </c>
      <c r="J80" s="40">
        <v>0.035416666666666666</v>
      </c>
      <c r="K80" s="28"/>
    </row>
    <row r="81" spans="1:11" ht="13.5" customHeight="1">
      <c r="A81" s="38">
        <v>74</v>
      </c>
      <c r="B81" s="26">
        <v>58</v>
      </c>
      <c r="C81" s="39" t="s">
        <v>124</v>
      </c>
      <c r="D81" s="35" t="s">
        <v>3</v>
      </c>
      <c r="E81" s="26">
        <v>1987</v>
      </c>
      <c r="F81" s="27" t="s">
        <v>105</v>
      </c>
      <c r="G81" s="26" t="s">
        <v>85</v>
      </c>
      <c r="H81" s="35" t="str">
        <f>IF($D81="m",IF($E$1-$E81&gt;19,IF($E$1-$E81&lt;40,"A",IF($E$1-$E81&gt;49,IF($E$1-$E81&gt;59,IF($E$1-$E81&gt;69,"E","D"),"C"),"B")),"JM"),IF($E$1-$E81&gt;19,IF($E$1-$E81&lt;40,"F",IF($E$1-$E81&lt;50,"G","H")),"JŽ"))</f>
        <v>A</v>
      </c>
      <c r="I81" s="26">
        <f>COUNTIF($E$8:$H81,$H81)</f>
        <v>45</v>
      </c>
      <c r="J81" s="40">
        <v>0.03553240740740741</v>
      </c>
      <c r="K81" s="28"/>
    </row>
    <row r="82" spans="1:11" ht="13.5" customHeight="1">
      <c r="A82" s="38">
        <v>75</v>
      </c>
      <c r="B82" s="26">
        <v>185</v>
      </c>
      <c r="C82" s="39" t="s">
        <v>222</v>
      </c>
      <c r="D82" s="35" t="s">
        <v>3</v>
      </c>
      <c r="E82" s="26">
        <v>1975</v>
      </c>
      <c r="F82" s="27" t="s">
        <v>105</v>
      </c>
      <c r="G82" s="26" t="s">
        <v>85</v>
      </c>
      <c r="H82" s="35" t="str">
        <f>IF($D82="m",IF($E$1-$E82&gt;19,IF($E$1-$E82&lt;40,"A",IF($E$1-$E82&gt;49,IF($E$1-$E82&gt;59,IF($E$1-$E82&gt;69,"E","D"),"C"),"B")),"JM"),IF($E$1-$E82&gt;19,IF($E$1-$E82&lt;40,"F",IF($E$1-$E82&lt;50,"G","H")),"JŽ"))</f>
        <v>A</v>
      </c>
      <c r="I82" s="26">
        <f>COUNTIF($E$8:$H82,$H82)</f>
        <v>46</v>
      </c>
      <c r="J82" s="40">
        <v>0.03561342592592592</v>
      </c>
      <c r="K82" s="28"/>
    </row>
    <row r="83" spans="1:11" ht="13.5" customHeight="1">
      <c r="A83" s="38">
        <v>76</v>
      </c>
      <c r="B83" s="26">
        <v>24</v>
      </c>
      <c r="C83" s="39" t="s">
        <v>96</v>
      </c>
      <c r="D83" s="35" t="s">
        <v>3</v>
      </c>
      <c r="E83" s="26">
        <v>1973</v>
      </c>
      <c r="F83" s="27" t="s">
        <v>97</v>
      </c>
      <c r="G83" s="26" t="s">
        <v>85</v>
      </c>
      <c r="H83" s="35" t="str">
        <f>IF($D83="m",IF($E$1-$E83&gt;19,IF($E$1-$E83&lt;40,"A",IF($E$1-$E83&gt;49,IF($E$1-$E83&gt;59,IF($E$1-$E83&gt;69,"E","D"),"C"),"B")),"JM"),IF($E$1-$E83&gt;19,IF($E$1-$E83&lt;40,"F",IF($E$1-$E83&lt;50,"G","H")),"JŽ"))</f>
        <v>B</v>
      </c>
      <c r="I83" s="26">
        <f>COUNTIF($E$8:$H83,$H83)</f>
        <v>13</v>
      </c>
      <c r="J83" s="40">
        <v>0.03570601851851852</v>
      </c>
      <c r="K83" s="28" t="s">
        <v>254</v>
      </c>
    </row>
    <row r="84" spans="1:11" ht="13.5" customHeight="1">
      <c r="A84" s="38">
        <v>77</v>
      </c>
      <c r="B84" s="26">
        <v>220</v>
      </c>
      <c r="C84" s="39" t="s">
        <v>248</v>
      </c>
      <c r="D84" s="35" t="s">
        <v>3</v>
      </c>
      <c r="E84" s="26">
        <v>1974</v>
      </c>
      <c r="F84" s="27" t="s">
        <v>97</v>
      </c>
      <c r="G84" s="26" t="s">
        <v>85</v>
      </c>
      <c r="H84" s="35" t="str">
        <f>IF($D84="m",IF($E$1-$E84&gt;19,IF($E$1-$E84&lt;40,"A",IF($E$1-$E84&gt;49,IF($E$1-$E84&gt;59,IF($E$1-$E84&gt;69,"E","D"),"C"),"B")),"JM"),IF($E$1-$E84&gt;19,IF($E$1-$E84&lt;40,"F",IF($E$1-$E84&lt;50,"G","H")),"JŽ"))</f>
        <v>B</v>
      </c>
      <c r="I84" s="26">
        <f>COUNTIF($E$8:$H84,$H84)</f>
        <v>14</v>
      </c>
      <c r="J84" s="40">
        <v>0.03579861111111111</v>
      </c>
      <c r="K84" s="28" t="s">
        <v>254</v>
      </c>
    </row>
    <row r="85" spans="1:11" ht="13.5" customHeight="1">
      <c r="A85" s="38">
        <v>78</v>
      </c>
      <c r="B85" s="26">
        <v>140</v>
      </c>
      <c r="C85" s="39" t="s">
        <v>46</v>
      </c>
      <c r="D85" s="35" t="s">
        <v>3</v>
      </c>
      <c r="E85" s="26">
        <v>1981</v>
      </c>
      <c r="F85" s="27" t="s">
        <v>47</v>
      </c>
      <c r="G85" s="26" t="s">
        <v>85</v>
      </c>
      <c r="H85" s="35" t="str">
        <f>IF($D85="m",IF($E$1-$E85&gt;19,IF($E$1-$E85&lt;40,"A",IF($E$1-$E85&gt;49,IF($E$1-$E85&gt;59,IF($E$1-$E85&gt;69,"E","D"),"C"),"B")),"JM"),IF($E$1-$E85&gt;19,IF($E$1-$E85&lt;40,"F",IF($E$1-$E85&lt;50,"G","H")),"JŽ"))</f>
        <v>A</v>
      </c>
      <c r="I85" s="26">
        <f>COUNTIF($E$8:$H85,$H85)</f>
        <v>47</v>
      </c>
      <c r="J85" s="40">
        <v>0.03584490740740741</v>
      </c>
      <c r="K85" s="28"/>
    </row>
    <row r="86" spans="1:11" ht="13.5" customHeight="1">
      <c r="A86" s="38">
        <v>79</v>
      </c>
      <c r="B86" s="26">
        <v>127</v>
      </c>
      <c r="C86" s="39" t="s">
        <v>181</v>
      </c>
      <c r="D86" s="35" t="s">
        <v>3</v>
      </c>
      <c r="E86" s="26">
        <v>1992</v>
      </c>
      <c r="F86" s="27" t="s">
        <v>105</v>
      </c>
      <c r="G86" s="26" t="s">
        <v>85</v>
      </c>
      <c r="H86" s="35" t="str">
        <f>IF($D86="m",IF($E$1-$E86&gt;19,IF($E$1-$E86&lt;40,"A",IF($E$1-$E86&gt;49,IF($E$1-$E86&gt;59,IF($E$1-$E86&gt;69,"E","D"),"C"),"B")),"JM"),IF($E$1-$E86&gt;19,IF($E$1-$E86&lt;40,"F",IF($E$1-$E86&lt;50,"G","H")),"JŽ"))</f>
        <v>A</v>
      </c>
      <c r="I86" s="26">
        <f>COUNTIF($E$8:$H86,$H86)</f>
        <v>48</v>
      </c>
      <c r="J86" s="40">
        <v>0.03585648148148148</v>
      </c>
      <c r="K86" s="28"/>
    </row>
    <row r="87" spans="1:11" s="60" customFormat="1" ht="13.5" customHeight="1">
      <c r="A87" s="38">
        <v>80</v>
      </c>
      <c r="B87" s="26">
        <v>126</v>
      </c>
      <c r="C87" s="39" t="s">
        <v>180</v>
      </c>
      <c r="D87" s="35" t="s">
        <v>3</v>
      </c>
      <c r="E87" s="26">
        <v>1984</v>
      </c>
      <c r="F87" s="27" t="s">
        <v>105</v>
      </c>
      <c r="G87" s="26" t="s">
        <v>85</v>
      </c>
      <c r="H87" s="35" t="str">
        <f>IF($D87="m",IF($E$1-$E87&gt;19,IF($E$1-$E87&lt;40,"A",IF($E$1-$E87&gt;49,IF($E$1-$E87&gt;59,IF($E$1-$E87&gt;69,"E","D"),"C"),"B")),"JM"),IF($E$1-$E87&gt;19,IF($E$1-$E87&lt;40,"F",IF($E$1-$E87&lt;50,"G","H")),"JŽ"))</f>
        <v>A</v>
      </c>
      <c r="I87" s="26">
        <f>COUNTIF($E$8:$H87,$H87)</f>
        <v>49</v>
      </c>
      <c r="J87" s="40">
        <v>0.03614583333333333</v>
      </c>
      <c r="K87" s="28"/>
    </row>
    <row r="88" spans="1:11" ht="13.5" customHeight="1">
      <c r="A88" s="51">
        <v>81</v>
      </c>
      <c r="B88" s="52">
        <v>114</v>
      </c>
      <c r="C88" s="53" t="s">
        <v>172</v>
      </c>
      <c r="D88" s="54" t="s">
        <v>3</v>
      </c>
      <c r="E88" s="52">
        <v>1951</v>
      </c>
      <c r="F88" s="55" t="s">
        <v>39</v>
      </c>
      <c r="G88" s="52" t="s">
        <v>121</v>
      </c>
      <c r="H88" s="54" t="str">
        <f>IF($D88="m",IF($E$1-$E88&gt;19,IF($E$1-$E88&lt;40,"A",IF($E$1-$E88&gt;49,IF($E$1-$E88&gt;59,IF($E$1-$E88&gt;69,"E","D"),"C"),"B")),"JM"),IF($E$1-$E88&gt;19,IF($E$1-$E88&lt;40,"F",IF($E$1-$E88&lt;50,"G","H")),"JŽ"))</f>
        <v>D</v>
      </c>
      <c r="I88" s="52">
        <f>COUNTIF($E$8:$H88,$H88)</f>
        <v>1</v>
      </c>
      <c r="J88" s="56">
        <v>0.03636574074074074</v>
      </c>
      <c r="K88" s="57"/>
    </row>
    <row r="89" spans="1:11" s="60" customFormat="1" ht="13.5" customHeight="1">
      <c r="A89" s="38">
        <v>82</v>
      </c>
      <c r="B89" s="26">
        <v>119</v>
      </c>
      <c r="C89" s="39" t="s">
        <v>174</v>
      </c>
      <c r="D89" s="35" t="s">
        <v>3</v>
      </c>
      <c r="E89" s="26">
        <v>1973</v>
      </c>
      <c r="F89" s="27" t="s">
        <v>175</v>
      </c>
      <c r="G89" s="26" t="s">
        <v>85</v>
      </c>
      <c r="H89" s="35" t="str">
        <f>IF($D89="m",IF($E$1-$E89&gt;19,IF($E$1-$E89&lt;40,"A",IF($E$1-$E89&gt;49,IF($E$1-$E89&gt;59,IF($E$1-$E89&gt;69,"E","D"),"C"),"B")),"JM"),IF($E$1-$E89&gt;19,IF($E$1-$E89&lt;40,"F",IF($E$1-$E89&lt;50,"G","H")),"JŽ"))</f>
        <v>B</v>
      </c>
      <c r="I89" s="26">
        <f>COUNTIF($E$8:$H89,$H89)</f>
        <v>15</v>
      </c>
      <c r="J89" s="40">
        <v>0.03667824074074074</v>
      </c>
      <c r="K89" s="28"/>
    </row>
    <row r="90" spans="1:11" ht="13.5" customHeight="1">
      <c r="A90" s="51">
        <v>83</v>
      </c>
      <c r="B90" s="52">
        <v>101</v>
      </c>
      <c r="C90" s="53" t="s">
        <v>156</v>
      </c>
      <c r="D90" s="54" t="s">
        <v>50</v>
      </c>
      <c r="E90" s="52">
        <v>1972</v>
      </c>
      <c r="F90" s="55" t="s">
        <v>157</v>
      </c>
      <c r="G90" s="52" t="s">
        <v>85</v>
      </c>
      <c r="H90" s="54" t="str">
        <f>IF($D90="m",IF($E$1-$E90&gt;19,IF($E$1-$E90&lt;40,"A",IF($E$1-$E90&gt;49,IF($E$1-$E90&gt;59,IF($E$1-$E90&gt;69,"E","D"),"C"),"B")),"JM"),IF($E$1-$E90&gt;19,IF($E$1-$E90&lt;40,"F",IF($E$1-$E90&lt;50,"G","H")),"JŽ"))</f>
        <v>G</v>
      </c>
      <c r="I90" s="52">
        <f>COUNTIF($E$8:$H90,$H90)</f>
        <v>1</v>
      </c>
      <c r="J90" s="56">
        <v>0.036724537037037035</v>
      </c>
      <c r="K90" s="57"/>
    </row>
    <row r="91" spans="1:11" s="68" customFormat="1" ht="13.5" customHeight="1">
      <c r="A91" s="38">
        <v>84</v>
      </c>
      <c r="B91" s="26">
        <v>165</v>
      </c>
      <c r="C91" s="39" t="s">
        <v>283</v>
      </c>
      <c r="D91" s="35" t="s">
        <v>3</v>
      </c>
      <c r="E91" s="26">
        <v>1985</v>
      </c>
      <c r="F91" s="27" t="s">
        <v>105</v>
      </c>
      <c r="G91" s="26" t="s">
        <v>85</v>
      </c>
      <c r="H91" s="35" t="str">
        <f>IF($D91="m",IF($E$1-$E91&gt;19,IF($E$1-$E91&lt;40,"A",IF($E$1-$E91&gt;49,IF($E$1-$E91&gt;59,IF($E$1-$E91&gt;69,"E","D"),"C"),"B")),"JM"),IF($E$1-$E91&gt;19,IF($E$1-$E91&lt;40,"F",IF($E$1-$E91&lt;50,"G","H")),"JŽ"))</f>
        <v>A</v>
      </c>
      <c r="I91" s="26">
        <f>COUNTIF($E$8:$H91,$H91)</f>
        <v>50</v>
      </c>
      <c r="J91" s="40">
        <v>0.03679398148148148</v>
      </c>
      <c r="K91" s="28"/>
    </row>
    <row r="92" spans="1:11" ht="13.5" customHeight="1">
      <c r="A92" s="61">
        <v>85</v>
      </c>
      <c r="B92" s="62">
        <v>231</v>
      </c>
      <c r="C92" s="63" t="s">
        <v>344</v>
      </c>
      <c r="D92" s="64" t="s">
        <v>3</v>
      </c>
      <c r="E92" s="62">
        <v>1952</v>
      </c>
      <c r="F92" s="65" t="s">
        <v>261</v>
      </c>
      <c r="G92" s="62" t="s">
        <v>85</v>
      </c>
      <c r="H92" s="64" t="str">
        <f>IF($D92="m",IF($E$1-$E92&gt;19,IF($E$1-$E92&lt;40,"A",IF($E$1-$E92&gt;49,IF($E$1-$E92&gt;59,IF($E$1-$E92&gt;69,"E","D"),"C"),"B")),"JM"),IF($E$1-$E92&gt;19,IF($E$1-$E92&lt;40,"F",IF($E$1-$E92&lt;50,"G","H")),"JŽ"))</f>
        <v>D</v>
      </c>
      <c r="I92" s="62">
        <f>COUNTIF($E$8:$H92,$H92)</f>
        <v>2</v>
      </c>
      <c r="J92" s="66">
        <v>0.036898148148148145</v>
      </c>
      <c r="K92" s="67"/>
    </row>
    <row r="93" spans="1:11" ht="13.5" customHeight="1">
      <c r="A93" s="38">
        <v>86</v>
      </c>
      <c r="B93" s="26">
        <v>93</v>
      </c>
      <c r="C93" s="39" t="s">
        <v>147</v>
      </c>
      <c r="D93" s="35" t="s">
        <v>3</v>
      </c>
      <c r="E93" s="26">
        <v>1972</v>
      </c>
      <c r="F93" s="27" t="s">
        <v>97</v>
      </c>
      <c r="G93" s="26" t="s">
        <v>85</v>
      </c>
      <c r="H93" s="35" t="str">
        <f>IF($D93="m",IF($E$1-$E93&gt;19,IF($E$1-$E93&lt;40,"A",IF($E$1-$E93&gt;49,IF($E$1-$E93&gt;59,IF($E$1-$E93&gt;69,"E","D"),"C"),"B")),"JM"),IF($E$1-$E93&gt;19,IF($E$1-$E93&lt;40,"F",IF($E$1-$E93&lt;50,"G","H")),"JŽ"))</f>
        <v>B</v>
      </c>
      <c r="I93" s="26">
        <f>COUNTIF($E$8:$H93,$H93)</f>
        <v>16</v>
      </c>
      <c r="J93" s="40">
        <v>0.036944444444444446</v>
      </c>
      <c r="K93" s="28" t="s">
        <v>254</v>
      </c>
    </row>
    <row r="94" spans="1:11" ht="13.5" customHeight="1">
      <c r="A94" s="38">
        <v>87</v>
      </c>
      <c r="B94" s="26">
        <v>23</v>
      </c>
      <c r="C94" s="39" t="s">
        <v>51</v>
      </c>
      <c r="D94" s="35" t="s">
        <v>3</v>
      </c>
      <c r="E94" s="26">
        <v>1971</v>
      </c>
      <c r="F94" s="27" t="s">
        <v>30</v>
      </c>
      <c r="G94" s="26" t="s">
        <v>85</v>
      </c>
      <c r="H94" s="35" t="str">
        <f>IF($D94="m",IF($E$1-$E94&gt;19,IF($E$1-$E94&lt;40,"A",IF($E$1-$E94&gt;49,IF($E$1-$E94&gt;59,IF($E$1-$E94&gt;69,"E","D"),"C"),"B")),"JM"),IF($E$1-$E94&gt;19,IF($E$1-$E94&lt;40,"F",IF($E$1-$E94&lt;50,"G","H")),"JŽ"))</f>
        <v>B</v>
      </c>
      <c r="I94" s="26">
        <f>COUNTIF($E$8:$H94,$H94)</f>
        <v>17</v>
      </c>
      <c r="J94" s="40">
        <v>0.036967592592592594</v>
      </c>
      <c r="K94" s="28"/>
    </row>
    <row r="95" spans="1:11" ht="13.5" customHeight="1">
      <c r="A95" s="38">
        <v>88</v>
      </c>
      <c r="B95" s="26">
        <v>8</v>
      </c>
      <c r="C95" s="39" t="s">
        <v>87</v>
      </c>
      <c r="D95" s="35" t="s">
        <v>3</v>
      </c>
      <c r="E95" s="26">
        <v>1972</v>
      </c>
      <c r="F95" s="27" t="s">
        <v>53</v>
      </c>
      <c r="G95" s="26" t="s">
        <v>85</v>
      </c>
      <c r="H95" s="35" t="str">
        <f>IF($D95="m",IF($E$1-$E95&gt;19,IF($E$1-$E95&lt;40,"A",IF($E$1-$E95&gt;49,IF($E$1-$E95&gt;59,IF($E$1-$E95&gt;69,"E","D"),"C"),"B")),"JM"),IF($E$1-$E95&gt;19,IF($E$1-$E95&lt;40,"F",IF($E$1-$E95&lt;50,"G","H")),"JŽ"))</f>
        <v>B</v>
      </c>
      <c r="I95" s="26">
        <f>COUNTIF($E$8:$H95,$H95)</f>
        <v>18</v>
      </c>
      <c r="J95" s="40">
        <v>0.03716435185185185</v>
      </c>
      <c r="K95" s="28"/>
    </row>
    <row r="96" spans="1:11" ht="13.5" customHeight="1">
      <c r="A96" s="38">
        <v>89</v>
      </c>
      <c r="B96" s="26">
        <v>277</v>
      </c>
      <c r="C96" s="39" t="s">
        <v>324</v>
      </c>
      <c r="D96" s="35" t="s">
        <v>3</v>
      </c>
      <c r="E96" s="26">
        <v>1989</v>
      </c>
      <c r="F96" s="27" t="s">
        <v>325</v>
      </c>
      <c r="G96" s="26" t="s">
        <v>85</v>
      </c>
      <c r="H96" s="35" t="str">
        <f>IF($D96="m",IF($E$1-$E96&gt;19,IF($E$1-$E96&lt;40,"A",IF($E$1-$E96&gt;49,IF($E$1-$E96&gt;59,IF($E$1-$E96&gt;69,"E","D"),"C"),"B")),"JM"),IF($E$1-$E96&gt;19,IF($E$1-$E96&lt;40,"F",IF($E$1-$E96&lt;50,"G","H")),"JŽ"))</f>
        <v>A</v>
      </c>
      <c r="I96" s="26">
        <f>COUNTIF($E$8:$H96,$H96)</f>
        <v>51</v>
      </c>
      <c r="J96" s="40">
        <v>0.03716435185185185</v>
      </c>
      <c r="K96" s="28"/>
    </row>
    <row r="97" spans="1:11" ht="13.5" customHeight="1">
      <c r="A97" s="38">
        <v>90</v>
      </c>
      <c r="B97" s="26">
        <v>154</v>
      </c>
      <c r="C97" s="39" t="s">
        <v>202</v>
      </c>
      <c r="D97" s="35" t="s">
        <v>3</v>
      </c>
      <c r="E97" s="26">
        <v>1958</v>
      </c>
      <c r="F97" s="27" t="s">
        <v>203</v>
      </c>
      <c r="G97" s="26" t="s">
        <v>85</v>
      </c>
      <c r="H97" s="35" t="str">
        <f>IF($D97="m",IF($E$1-$E97&gt;19,IF($E$1-$E97&lt;40,"A",IF($E$1-$E97&gt;49,IF($E$1-$E97&gt;59,IF($E$1-$E97&gt;69,"E","D"),"C"),"B")),"JM"),IF($E$1-$E97&gt;19,IF($E$1-$E97&lt;40,"F",IF($E$1-$E97&lt;50,"G","H")),"JŽ"))</f>
        <v>C</v>
      </c>
      <c r="I97" s="26">
        <f>COUNTIF($E$8:$H97,$H97)</f>
        <v>10</v>
      </c>
      <c r="J97" s="40">
        <v>0.037280092592592594</v>
      </c>
      <c r="K97" s="28"/>
    </row>
    <row r="98" spans="1:11" ht="13.5" customHeight="1">
      <c r="A98" s="38">
        <v>91</v>
      </c>
      <c r="B98" s="26">
        <v>36</v>
      </c>
      <c r="C98" s="39" t="s">
        <v>104</v>
      </c>
      <c r="D98" s="35" t="s">
        <v>3</v>
      </c>
      <c r="E98" s="26">
        <v>1972</v>
      </c>
      <c r="F98" s="27" t="s">
        <v>105</v>
      </c>
      <c r="G98" s="26" t="s">
        <v>85</v>
      </c>
      <c r="H98" s="35" t="str">
        <f>IF($D98="m",IF($E$1-$E98&gt;19,IF($E$1-$E98&lt;40,"A",IF($E$1-$E98&gt;49,IF($E$1-$E98&gt;59,IF($E$1-$E98&gt;69,"E","D"),"C"),"B")),"JM"),IF($E$1-$E98&gt;19,IF($E$1-$E98&lt;40,"F",IF($E$1-$E98&lt;50,"G","H")),"JŽ"))</f>
        <v>B</v>
      </c>
      <c r="I98" s="26">
        <f>COUNTIF($E$8:$H98,$H98)</f>
        <v>19</v>
      </c>
      <c r="J98" s="40">
        <v>0.037395833333333336</v>
      </c>
      <c r="K98" s="28"/>
    </row>
    <row r="99" spans="1:11" ht="13.5" customHeight="1">
      <c r="A99" s="38">
        <v>92</v>
      </c>
      <c r="B99" s="26">
        <v>194</v>
      </c>
      <c r="C99" s="39" t="s">
        <v>52</v>
      </c>
      <c r="D99" s="35" t="s">
        <v>3</v>
      </c>
      <c r="E99" s="26">
        <v>1957</v>
      </c>
      <c r="F99" s="27" t="s">
        <v>35</v>
      </c>
      <c r="G99" s="26" t="s">
        <v>85</v>
      </c>
      <c r="H99" s="35" t="str">
        <f>IF($D99="m",IF($E$1-$E99&gt;19,IF($E$1-$E99&lt;40,"A",IF($E$1-$E99&gt;49,IF($E$1-$E99&gt;59,IF($E$1-$E99&gt;69,"E","D"),"C"),"B")),"JM"),IF($E$1-$E99&gt;19,IF($E$1-$E99&lt;40,"F",IF($E$1-$E99&lt;50,"G","H")),"JŽ"))</f>
        <v>C</v>
      </c>
      <c r="I99" s="26">
        <f>COUNTIF($E$8:$H99,$H99)</f>
        <v>11</v>
      </c>
      <c r="J99" s="40">
        <v>0.037395833333333336</v>
      </c>
      <c r="K99" s="28" t="s">
        <v>254</v>
      </c>
    </row>
    <row r="100" spans="1:11" ht="13.5" customHeight="1">
      <c r="A100" s="38">
        <v>93</v>
      </c>
      <c r="B100" s="26">
        <v>207</v>
      </c>
      <c r="C100" s="39" t="s">
        <v>54</v>
      </c>
      <c r="D100" s="35" t="s">
        <v>3</v>
      </c>
      <c r="E100" s="26">
        <v>1968</v>
      </c>
      <c r="F100" s="27" t="s">
        <v>55</v>
      </c>
      <c r="G100" s="26" t="s">
        <v>85</v>
      </c>
      <c r="H100" s="35" t="str">
        <f>IF($D100="m",IF($E$1-$E100&gt;19,IF($E$1-$E100&lt;40,"A",IF($E$1-$E100&gt;49,IF($E$1-$E100&gt;59,IF($E$1-$E100&gt;69,"E","D"),"C"),"B")),"JM"),IF($E$1-$E100&gt;19,IF($E$1-$E100&lt;40,"F",IF($E$1-$E100&lt;50,"G","H")),"JŽ"))</f>
        <v>B</v>
      </c>
      <c r="I100" s="26">
        <f>COUNTIF($E$8:$H100,$H100)</f>
        <v>20</v>
      </c>
      <c r="J100" s="40">
        <v>0.03740740740740741</v>
      </c>
      <c r="K100" s="28"/>
    </row>
    <row r="101" spans="1:11" ht="13.5" customHeight="1">
      <c r="A101" s="38">
        <v>94</v>
      </c>
      <c r="B101" s="26">
        <v>262</v>
      </c>
      <c r="C101" s="39" t="s">
        <v>64</v>
      </c>
      <c r="D101" s="35" t="s">
        <v>3</v>
      </c>
      <c r="E101" s="26">
        <v>1966</v>
      </c>
      <c r="F101" s="27" t="s">
        <v>318</v>
      </c>
      <c r="G101" s="26" t="s">
        <v>85</v>
      </c>
      <c r="H101" s="35" t="str">
        <f>IF($D101="m",IF($E$1-$E101&gt;19,IF($E$1-$E101&lt;40,"A",IF($E$1-$E101&gt;49,IF($E$1-$E101&gt;59,IF($E$1-$E101&gt;69,"E","D"),"C"),"B")),"JM"),IF($E$1-$E101&gt;19,IF($E$1-$E101&lt;40,"F",IF($E$1-$E101&lt;50,"G","H")),"JŽ"))</f>
        <v>B</v>
      </c>
      <c r="I101" s="26">
        <f>COUNTIF($E$8:$H101,$H101)</f>
        <v>21</v>
      </c>
      <c r="J101" s="40">
        <v>0.0375</v>
      </c>
      <c r="K101" s="28"/>
    </row>
    <row r="102" spans="1:11" ht="13.5" customHeight="1">
      <c r="A102" s="38">
        <v>95</v>
      </c>
      <c r="B102" s="26">
        <v>149</v>
      </c>
      <c r="C102" s="39" t="s">
        <v>196</v>
      </c>
      <c r="D102" s="35" t="s">
        <v>3</v>
      </c>
      <c r="E102" s="26">
        <v>1995</v>
      </c>
      <c r="F102" s="27" t="s">
        <v>105</v>
      </c>
      <c r="G102" s="26" t="s">
        <v>85</v>
      </c>
      <c r="H102" s="35" t="str">
        <f>IF($D102="m",IF($E$1-$E102&gt;19,IF($E$1-$E102&lt;40,"A",IF($E$1-$E102&gt;49,IF($E$1-$E102&gt;59,IF($E$1-$E102&gt;69,"E","D"),"C"),"B")),"JM"),IF($E$1-$E102&gt;19,IF($E$1-$E102&lt;40,"F",IF($E$1-$E102&lt;50,"G","H")),"JŽ"))</f>
        <v>JM</v>
      </c>
      <c r="I102" s="26">
        <f>COUNTIF($E$7:$H102,$H102)</f>
        <v>2</v>
      </c>
      <c r="J102" s="40">
        <v>0.03751157407407407</v>
      </c>
      <c r="K102" s="28"/>
    </row>
    <row r="103" spans="1:11" ht="13.5" customHeight="1">
      <c r="A103" s="38">
        <v>96</v>
      </c>
      <c r="B103" s="26">
        <v>90</v>
      </c>
      <c r="C103" s="39" t="s">
        <v>59</v>
      </c>
      <c r="D103" s="35" t="s">
        <v>3</v>
      </c>
      <c r="E103" s="26">
        <v>1977</v>
      </c>
      <c r="F103" s="27" t="s">
        <v>60</v>
      </c>
      <c r="G103" s="26" t="s">
        <v>85</v>
      </c>
      <c r="H103" s="35" t="str">
        <f>IF($D103="m",IF($E$1-$E103&gt;19,IF($E$1-$E103&lt;40,"A",IF($E$1-$E103&gt;49,IF($E$1-$E103&gt;59,IF($E$1-$E103&gt;69,"E","D"),"C"),"B")),"JM"),IF($E$1-$E103&gt;19,IF($E$1-$E103&lt;40,"F",IF($E$1-$E103&lt;50,"G","H")),"JŽ"))</f>
        <v>A</v>
      </c>
      <c r="I103" s="26">
        <f>COUNTIF($E$8:$H103,$H103)</f>
        <v>52</v>
      </c>
      <c r="J103" s="40">
        <v>0.037523148148148146</v>
      </c>
      <c r="K103" s="28"/>
    </row>
    <row r="104" spans="1:11" ht="13.5" customHeight="1">
      <c r="A104" s="38">
        <v>97</v>
      </c>
      <c r="B104" s="26">
        <v>176</v>
      </c>
      <c r="C104" s="39" t="s">
        <v>215</v>
      </c>
      <c r="D104" s="35" t="s">
        <v>3</v>
      </c>
      <c r="E104" s="26">
        <v>1964</v>
      </c>
      <c r="F104" s="27" t="s">
        <v>216</v>
      </c>
      <c r="G104" s="26" t="s">
        <v>85</v>
      </c>
      <c r="H104" s="35" t="str">
        <f>IF($D104="m",IF($E$1-$E104&gt;19,IF($E$1-$E104&lt;40,"A",IF($E$1-$E104&gt;49,IF($E$1-$E104&gt;59,IF($E$1-$E104&gt;69,"E","D"),"C"),"B")),"JM"),IF($E$1-$E104&gt;19,IF($E$1-$E104&lt;40,"F",IF($E$1-$E104&lt;50,"G","H")),"JŽ"))</f>
        <v>C</v>
      </c>
      <c r="I104" s="26">
        <f>COUNTIF($E$8:$H104,$H104)</f>
        <v>12</v>
      </c>
      <c r="J104" s="40">
        <v>0.03753472222222222</v>
      </c>
      <c r="K104" s="28"/>
    </row>
    <row r="105" spans="1:11" ht="13.5" customHeight="1">
      <c r="A105" s="38">
        <v>98</v>
      </c>
      <c r="B105" s="26">
        <v>99</v>
      </c>
      <c r="C105" s="39" t="s">
        <v>153</v>
      </c>
      <c r="D105" s="35" t="s">
        <v>50</v>
      </c>
      <c r="E105" s="26">
        <v>1989</v>
      </c>
      <c r="F105" s="27" t="s">
        <v>37</v>
      </c>
      <c r="G105" s="26" t="s">
        <v>85</v>
      </c>
      <c r="H105" s="35" t="str">
        <f>IF($D105="m",IF($E$1-$E105&gt;19,IF($E$1-$E105&lt;40,"A",IF($E$1-$E105&gt;49,IF($E$1-$E105&gt;59,IF($E$1-$E105&gt;69,"E","D"),"C"),"B")),"JM"),IF($E$1-$E105&gt;19,IF($E$1-$E105&lt;40,"F",IF($E$1-$E105&lt;50,"G","H")),"JŽ"))</f>
        <v>F</v>
      </c>
      <c r="I105" s="26">
        <f>COUNTIF($E$8:$H105,$H105)</f>
        <v>8</v>
      </c>
      <c r="J105" s="40">
        <v>0.037592592592592594</v>
      </c>
      <c r="K105" s="28"/>
    </row>
    <row r="106" spans="1:11" ht="13.5" customHeight="1">
      <c r="A106" s="38">
        <v>99</v>
      </c>
      <c r="B106" s="26">
        <v>137</v>
      </c>
      <c r="C106" s="39" t="s">
        <v>288</v>
      </c>
      <c r="D106" s="35" t="s">
        <v>3</v>
      </c>
      <c r="E106" s="26">
        <v>1976</v>
      </c>
      <c r="F106" s="27" t="s">
        <v>105</v>
      </c>
      <c r="G106" s="26" t="s">
        <v>85</v>
      </c>
      <c r="H106" s="35" t="str">
        <f>IF($D106="m",IF($E$1-$E106&gt;19,IF($E$1-$E106&lt;40,"A",IF($E$1-$E106&gt;49,IF($E$1-$E106&gt;59,IF($E$1-$E106&gt;69,"E","D"),"C"),"B")),"JM"),IF($E$1-$E106&gt;19,IF($E$1-$E106&lt;40,"F",IF($E$1-$E106&lt;50,"G","H")),"JŽ"))</f>
        <v>A</v>
      </c>
      <c r="I106" s="26">
        <f>COUNTIF($E$8:$H106,$H106)</f>
        <v>53</v>
      </c>
      <c r="J106" s="40">
        <v>0.037905092592592594</v>
      </c>
      <c r="K106" s="28"/>
    </row>
    <row r="107" spans="1:11" s="50" customFormat="1" ht="13.5" customHeight="1">
      <c r="A107" s="38">
        <v>100</v>
      </c>
      <c r="B107" s="26">
        <v>171</v>
      </c>
      <c r="C107" s="39" t="s">
        <v>223</v>
      </c>
      <c r="D107" s="35" t="s">
        <v>3</v>
      </c>
      <c r="E107" s="26">
        <v>1975</v>
      </c>
      <c r="F107" s="27" t="s">
        <v>105</v>
      </c>
      <c r="G107" s="26" t="s">
        <v>85</v>
      </c>
      <c r="H107" s="35" t="str">
        <f>IF($D107="m",IF($E$1-$E107&gt;19,IF($E$1-$E107&lt;40,"A",IF($E$1-$E107&gt;49,IF($E$1-$E107&gt;59,IF($E$1-$E107&gt;69,"E","D"),"C"),"B")),"JM"),IF($E$1-$E107&gt;19,IF($E$1-$E107&lt;40,"F",IF($E$1-$E107&lt;50,"G","H")),"JŽ"))</f>
        <v>A</v>
      </c>
      <c r="I107" s="26">
        <f>COUNTIF($E$8:$H107,$H107)</f>
        <v>54</v>
      </c>
      <c r="J107" s="40">
        <v>0.037905092592592594</v>
      </c>
      <c r="K107" s="28"/>
    </row>
    <row r="108" spans="1:11" s="77" customFormat="1" ht="13.5" customHeight="1">
      <c r="A108" s="69">
        <v>101</v>
      </c>
      <c r="B108" s="70">
        <v>11</v>
      </c>
      <c r="C108" s="71" t="s">
        <v>48</v>
      </c>
      <c r="D108" s="72" t="s">
        <v>3</v>
      </c>
      <c r="E108" s="70">
        <v>1953</v>
      </c>
      <c r="F108" s="73" t="s">
        <v>21</v>
      </c>
      <c r="G108" s="70" t="s">
        <v>85</v>
      </c>
      <c r="H108" s="72" t="str">
        <f>IF($D108="m",IF($E$1-$E108&gt;19,IF($E$1-$E108&lt;40,"A",IF($E$1-$E108&gt;49,IF($E$1-$E108&gt;59,IF($E$1-$E108&gt;69,"E","D"),"C"),"B")),"JM"),IF($E$1-$E108&gt;19,IF($E$1-$E108&lt;40,"F",IF($E$1-$E108&lt;50,"G","H")),"JŽ"))</f>
        <v>D</v>
      </c>
      <c r="I108" s="70">
        <f>COUNTIF($E$8:$H108,$H108)</f>
        <v>3</v>
      </c>
      <c r="J108" s="74">
        <v>0.03800925925925926</v>
      </c>
      <c r="K108" s="75"/>
    </row>
    <row r="109" spans="1:11" ht="13.5" customHeight="1">
      <c r="A109" s="38">
        <v>102</v>
      </c>
      <c r="B109" s="26">
        <v>147</v>
      </c>
      <c r="C109" s="39" t="s">
        <v>56</v>
      </c>
      <c r="D109" s="35" t="s">
        <v>3</v>
      </c>
      <c r="E109" s="26">
        <v>1972</v>
      </c>
      <c r="F109" s="27" t="s">
        <v>57</v>
      </c>
      <c r="G109" s="26" t="s">
        <v>85</v>
      </c>
      <c r="H109" s="35" t="str">
        <f>IF($D109="m",IF($E$1-$E109&gt;19,IF($E$1-$E109&lt;40,"A",IF($E$1-$E109&gt;49,IF($E$1-$E109&gt;59,IF($E$1-$E109&gt;69,"E","D"),"C"),"B")),"JM"),IF($E$1-$E109&gt;19,IF($E$1-$E109&lt;40,"F",IF($E$1-$E109&lt;50,"G","H")),"JŽ"))</f>
        <v>B</v>
      </c>
      <c r="I109" s="26">
        <f>COUNTIF($E$8:$H109,$H109)</f>
        <v>22</v>
      </c>
      <c r="J109" s="40">
        <v>0.038113425925925926</v>
      </c>
      <c r="K109" s="28"/>
    </row>
    <row r="110" spans="1:11" ht="13.5" customHeight="1">
      <c r="A110" s="38">
        <v>103</v>
      </c>
      <c r="B110" s="26">
        <v>73</v>
      </c>
      <c r="C110" s="39" t="s">
        <v>137</v>
      </c>
      <c r="D110" s="35" t="s">
        <v>3</v>
      </c>
      <c r="E110" s="26">
        <v>1990</v>
      </c>
      <c r="F110" s="27" t="s">
        <v>105</v>
      </c>
      <c r="G110" s="26" t="s">
        <v>85</v>
      </c>
      <c r="H110" s="35" t="str">
        <f>IF($D110="m",IF($E$1-$E110&gt;19,IF($E$1-$E110&lt;40,"A",IF($E$1-$E110&gt;49,IF($E$1-$E110&gt;59,IF($E$1-$E110&gt;69,"E","D"),"C"),"B")),"JM"),IF($E$1-$E110&gt;19,IF($E$1-$E110&lt;40,"F",IF($E$1-$E110&lt;50,"G","H")),"JŽ"))</f>
        <v>A</v>
      </c>
      <c r="I110" s="26">
        <f>COUNTIF($E$8:$H110,$H110)</f>
        <v>55</v>
      </c>
      <c r="J110" s="40">
        <v>0.038252314814814815</v>
      </c>
      <c r="K110" s="28"/>
    </row>
    <row r="111" spans="1:11" ht="13.5" customHeight="1">
      <c r="A111" s="38">
        <v>104</v>
      </c>
      <c r="B111" s="26">
        <v>164</v>
      </c>
      <c r="C111" s="39" t="s">
        <v>210</v>
      </c>
      <c r="D111" s="35" t="s">
        <v>3</v>
      </c>
      <c r="E111" s="26">
        <v>1992</v>
      </c>
      <c r="F111" s="27" t="s">
        <v>105</v>
      </c>
      <c r="G111" s="26" t="s">
        <v>85</v>
      </c>
      <c r="H111" s="35" t="str">
        <f>IF($D111="m",IF($E$1-$E111&gt;19,IF($E$1-$E111&lt;40,"A",IF($E$1-$E111&gt;49,IF($E$1-$E111&gt;59,IF($E$1-$E111&gt;69,"E","D"),"C"),"B")),"JM"),IF($E$1-$E111&gt;19,IF($E$1-$E111&lt;40,"F",IF($E$1-$E111&lt;50,"G","H")),"JŽ"))</f>
        <v>A</v>
      </c>
      <c r="I111" s="26">
        <f>COUNTIF($E$8:$H111,$H111)</f>
        <v>56</v>
      </c>
      <c r="J111" s="40">
        <v>0.038252314814814815</v>
      </c>
      <c r="K111" s="28"/>
    </row>
    <row r="112" spans="1:11" ht="13.5" customHeight="1">
      <c r="A112" s="38">
        <v>105</v>
      </c>
      <c r="B112" s="26">
        <v>178</v>
      </c>
      <c r="C112" s="39" t="s">
        <v>218</v>
      </c>
      <c r="D112" s="35" t="s">
        <v>3</v>
      </c>
      <c r="E112" s="26">
        <v>1978</v>
      </c>
      <c r="F112" s="27" t="s">
        <v>43</v>
      </c>
      <c r="G112" s="26" t="s">
        <v>85</v>
      </c>
      <c r="H112" s="35" t="str">
        <f>IF($D112="m",IF($E$1-$E112&gt;19,IF($E$1-$E112&lt;40,"A",IF($E$1-$E112&gt;49,IF($E$1-$E112&gt;59,IF($E$1-$E112&gt;69,"E","D"),"C"),"B")),"JM"),IF($E$1-$E112&gt;19,IF($E$1-$E112&lt;40,"F",IF($E$1-$E112&lt;50,"G","H")),"JŽ"))</f>
        <v>A</v>
      </c>
      <c r="I112" s="26">
        <f>COUNTIF($E$8:$H112,$H112)</f>
        <v>57</v>
      </c>
      <c r="J112" s="40">
        <v>0.03826388888888889</v>
      </c>
      <c r="K112" s="28" t="s">
        <v>254</v>
      </c>
    </row>
    <row r="113" spans="1:11" ht="13.5" customHeight="1">
      <c r="A113" s="38">
        <v>106</v>
      </c>
      <c r="B113" s="26">
        <v>242</v>
      </c>
      <c r="C113" s="39" t="s">
        <v>278</v>
      </c>
      <c r="D113" s="35" t="s">
        <v>3</v>
      </c>
      <c r="E113" s="26">
        <v>1982</v>
      </c>
      <c r="F113" s="27" t="s">
        <v>57</v>
      </c>
      <c r="G113" s="26" t="s">
        <v>85</v>
      </c>
      <c r="H113" s="35" t="str">
        <f>IF($D113="m",IF($E$1-$E113&gt;19,IF($E$1-$E113&lt;40,"A",IF($E$1-$E113&gt;49,IF($E$1-$E113&gt;59,IF($E$1-$E113&gt;69,"E","D"),"C"),"B")),"JM"),IF($E$1-$E113&gt;19,IF($E$1-$E113&lt;40,"F",IF($E$1-$E113&lt;50,"G","H")),"JŽ"))</f>
        <v>A</v>
      </c>
      <c r="I113" s="26">
        <f>COUNTIF($E$8:$H113,$H113)</f>
        <v>58</v>
      </c>
      <c r="J113" s="40">
        <v>0.03833333333333334</v>
      </c>
      <c r="K113" s="28"/>
    </row>
    <row r="114" spans="1:11" ht="13.5" customHeight="1">
      <c r="A114" s="38">
        <v>107</v>
      </c>
      <c r="B114" s="26">
        <v>68</v>
      </c>
      <c r="C114" s="39" t="s">
        <v>58</v>
      </c>
      <c r="D114" s="35" t="s">
        <v>3</v>
      </c>
      <c r="E114" s="26">
        <v>1956</v>
      </c>
      <c r="F114" s="27" t="s">
        <v>27</v>
      </c>
      <c r="G114" s="26" t="s">
        <v>85</v>
      </c>
      <c r="H114" s="35" t="str">
        <f>IF($D114="m",IF($E$1-$E114&gt;19,IF($E$1-$E114&lt;40,"A",IF($E$1-$E114&gt;49,IF($E$1-$E114&gt;59,IF($E$1-$E114&gt;69,"E","D"),"C"),"B")),"JM"),IF($E$1-$E114&gt;19,IF($E$1-$E114&lt;40,"F",IF($E$1-$E114&lt;50,"G","H")),"JŽ"))</f>
        <v>C</v>
      </c>
      <c r="I114" s="26">
        <f>COUNTIF($E$8:$H114,$H114)</f>
        <v>13</v>
      </c>
      <c r="J114" s="40">
        <v>0.03849537037037037</v>
      </c>
      <c r="K114" s="28"/>
    </row>
    <row r="115" spans="1:11" ht="13.5" customHeight="1">
      <c r="A115" s="38">
        <v>108</v>
      </c>
      <c r="B115" s="26">
        <v>254</v>
      </c>
      <c r="C115" s="39" t="s">
        <v>319</v>
      </c>
      <c r="D115" s="35" t="s">
        <v>3</v>
      </c>
      <c r="E115" s="26">
        <v>1979</v>
      </c>
      <c r="F115" s="27" t="s">
        <v>320</v>
      </c>
      <c r="G115" s="26" t="s">
        <v>85</v>
      </c>
      <c r="H115" s="35" t="str">
        <f>IF($D115="m",IF($E$1-$E115&gt;19,IF($E$1-$E115&lt;40,"A",IF($E$1-$E115&gt;49,IF($E$1-$E115&gt;59,IF($E$1-$E115&gt;69,"E","D"),"C"),"B")),"JM"),IF($E$1-$E115&gt;19,IF($E$1-$E115&lt;40,"F",IF($E$1-$E115&lt;50,"G","H")),"JŽ"))</f>
        <v>A</v>
      </c>
      <c r="I115" s="26">
        <f>COUNTIF($E$8:$H115,$H115)</f>
        <v>59</v>
      </c>
      <c r="J115" s="40">
        <v>0.03854166666666667</v>
      </c>
      <c r="K115" s="28"/>
    </row>
    <row r="116" spans="1:11" ht="13.5" customHeight="1">
      <c r="A116" s="38">
        <v>109</v>
      </c>
      <c r="B116" s="26">
        <v>31</v>
      </c>
      <c r="C116" s="39" t="s">
        <v>44</v>
      </c>
      <c r="D116" s="35" t="s">
        <v>3</v>
      </c>
      <c r="E116" s="26">
        <v>1959</v>
      </c>
      <c r="F116" s="27" t="s">
        <v>45</v>
      </c>
      <c r="G116" s="26" t="s">
        <v>85</v>
      </c>
      <c r="H116" s="35" t="str">
        <f>IF($D116="m",IF($E$1-$E116&gt;19,IF($E$1-$E116&lt;40,"A",IF($E$1-$E116&gt;49,IF($E$1-$E116&gt;59,IF($E$1-$E116&gt;69,"E","D"),"C"),"B")),"JM"),IF($E$1-$E116&gt;19,IF($E$1-$E116&lt;40,"F",IF($E$1-$E116&lt;50,"G","H")),"JŽ"))</f>
        <v>C</v>
      </c>
      <c r="I116" s="26">
        <f>COUNTIF($E$8:$H116,$H116)</f>
        <v>14</v>
      </c>
      <c r="J116" s="40">
        <v>0.03861111111111111</v>
      </c>
      <c r="K116" s="28"/>
    </row>
    <row r="117" spans="1:11" ht="13.5" customHeight="1">
      <c r="A117" s="38">
        <v>110</v>
      </c>
      <c r="B117" s="26">
        <v>152</v>
      </c>
      <c r="C117" s="39" t="s">
        <v>199</v>
      </c>
      <c r="D117" s="35" t="s">
        <v>3</v>
      </c>
      <c r="E117" s="26">
        <v>1967</v>
      </c>
      <c r="F117" s="27" t="s">
        <v>43</v>
      </c>
      <c r="G117" s="26" t="s">
        <v>85</v>
      </c>
      <c r="H117" s="35" t="str">
        <f>IF($D117="m",IF($E$1-$E117&gt;19,IF($E$1-$E117&lt;40,"A",IF($E$1-$E117&gt;49,IF($E$1-$E117&gt;59,IF($E$1-$E117&gt;69,"E","D"),"C"),"B")),"JM"),IF($E$1-$E117&gt;19,IF($E$1-$E117&lt;40,"F",IF($E$1-$E117&lt;50,"G","H")),"JŽ"))</f>
        <v>B</v>
      </c>
      <c r="I117" s="26">
        <f>COUNTIF($E$8:$H117,$H117)</f>
        <v>23</v>
      </c>
      <c r="J117" s="40">
        <v>0.038807870370370375</v>
      </c>
      <c r="K117" s="28" t="s">
        <v>254</v>
      </c>
    </row>
    <row r="118" spans="1:11" ht="13.5" customHeight="1">
      <c r="A118" s="38">
        <v>111</v>
      </c>
      <c r="B118" s="26">
        <v>163</v>
      </c>
      <c r="C118" s="39" t="s">
        <v>209</v>
      </c>
      <c r="D118" s="35" t="s">
        <v>3</v>
      </c>
      <c r="E118" s="26">
        <v>1985</v>
      </c>
      <c r="F118" s="27" t="s">
        <v>208</v>
      </c>
      <c r="G118" s="26" t="s">
        <v>85</v>
      </c>
      <c r="H118" s="35" t="str">
        <f>IF($D118="m",IF($E$1-$E118&gt;19,IF($E$1-$E118&lt;40,"A",IF($E$1-$E118&gt;49,IF($E$1-$E118&gt;59,IF($E$1-$E118&gt;69,"E","D"),"C"),"B")),"JM"),IF($E$1-$E118&gt;19,IF($E$1-$E118&lt;40,"F",IF($E$1-$E118&lt;50,"G","H")),"JŽ"))</f>
        <v>A</v>
      </c>
      <c r="I118" s="26">
        <f>COUNTIF($E$8:$H118,$H118)</f>
        <v>60</v>
      </c>
      <c r="J118" s="40">
        <v>0.03892361111111111</v>
      </c>
      <c r="K118" s="28"/>
    </row>
    <row r="119" spans="1:11" s="68" customFormat="1" ht="13.5" customHeight="1">
      <c r="A119" s="38">
        <v>112</v>
      </c>
      <c r="B119" s="26">
        <v>71</v>
      </c>
      <c r="C119" s="39" t="s">
        <v>135</v>
      </c>
      <c r="D119" s="35" t="s">
        <v>3</v>
      </c>
      <c r="E119" s="26">
        <v>1948</v>
      </c>
      <c r="F119" s="27" t="s">
        <v>136</v>
      </c>
      <c r="G119" s="26" t="s">
        <v>85</v>
      </c>
      <c r="H119" s="35" t="str">
        <f>IF($D119="m",IF($E$1-$E119&gt;19,IF($E$1-$E119&lt;40,"A",IF($E$1-$E119&gt;49,IF($E$1-$E119&gt;59,IF($E$1-$E119&gt;69,"E","D"),"C"),"B")),"JM"),IF($E$1-$E119&gt;19,IF($E$1-$E119&lt;40,"F",IF($E$1-$E119&lt;50,"G","H")),"JŽ"))</f>
        <v>D</v>
      </c>
      <c r="I119" s="26">
        <f>COUNTIF($E$8:$H119,$H119)</f>
        <v>4</v>
      </c>
      <c r="J119" s="40">
        <v>0.038969907407407404</v>
      </c>
      <c r="K119" s="28" t="s">
        <v>254</v>
      </c>
    </row>
    <row r="120" spans="1:11" ht="13.5" customHeight="1">
      <c r="A120" s="61">
        <v>113</v>
      </c>
      <c r="B120" s="62">
        <v>123</v>
      </c>
      <c r="C120" s="63" t="s">
        <v>178</v>
      </c>
      <c r="D120" s="64" t="s">
        <v>50</v>
      </c>
      <c r="E120" s="62">
        <v>1974</v>
      </c>
      <c r="F120" s="65" t="s">
        <v>18</v>
      </c>
      <c r="G120" s="62" t="s">
        <v>85</v>
      </c>
      <c r="H120" s="64" t="str">
        <f>IF($D120="m",IF($E$1-$E120&gt;19,IF($E$1-$E120&lt;40,"A",IF($E$1-$E120&gt;49,IF($E$1-$E120&gt;59,IF($E$1-$E120&gt;69,"E","D"),"C"),"B")),"JM"),IF($E$1-$E120&gt;19,IF($E$1-$E120&lt;40,"F",IF($E$1-$E120&lt;50,"G","H")),"JŽ"))</f>
        <v>G</v>
      </c>
      <c r="I120" s="62">
        <f>COUNTIF($E$8:$H120,$H120)</f>
        <v>2</v>
      </c>
      <c r="J120" s="66">
        <v>0.039050925925925926</v>
      </c>
      <c r="K120" s="67"/>
    </row>
    <row r="121" spans="1:11" ht="13.5" customHeight="1">
      <c r="A121" s="38">
        <v>114</v>
      </c>
      <c r="B121" s="26">
        <v>221</v>
      </c>
      <c r="C121" s="39" t="s">
        <v>249</v>
      </c>
      <c r="D121" s="35" t="s">
        <v>3</v>
      </c>
      <c r="E121" s="26">
        <v>1978</v>
      </c>
      <c r="F121" s="27" t="s">
        <v>250</v>
      </c>
      <c r="G121" s="26" t="s">
        <v>85</v>
      </c>
      <c r="H121" s="35" t="str">
        <f>IF($D121="m",IF($E$1-$E121&gt;19,IF($E$1-$E121&lt;40,"A",IF($E$1-$E121&gt;49,IF($E$1-$E121&gt;59,IF($E$1-$E121&gt;69,"E","D"),"C"),"B")),"JM"),IF($E$1-$E121&gt;19,IF($E$1-$E121&lt;40,"F",IF($E$1-$E121&lt;50,"G","H")),"JŽ"))</f>
        <v>A</v>
      </c>
      <c r="I121" s="26">
        <f>COUNTIF($E$8:$H121,$H121)</f>
        <v>61</v>
      </c>
      <c r="J121" s="40">
        <v>0.03909722222222222</v>
      </c>
      <c r="K121" s="28" t="s">
        <v>254</v>
      </c>
    </row>
    <row r="122" spans="1:11" ht="13.5" customHeight="1">
      <c r="A122" s="38">
        <v>115</v>
      </c>
      <c r="B122" s="26">
        <v>50</v>
      </c>
      <c r="C122" s="39" t="s">
        <v>114</v>
      </c>
      <c r="D122" s="35" t="s">
        <v>3</v>
      </c>
      <c r="E122" s="26">
        <v>1983</v>
      </c>
      <c r="F122" s="27" t="s">
        <v>105</v>
      </c>
      <c r="G122" s="26" t="s">
        <v>85</v>
      </c>
      <c r="H122" s="35" t="str">
        <f>IF($D122="m",IF($E$1-$E122&gt;19,IF($E$1-$E122&lt;40,"A",IF($E$1-$E122&gt;49,IF($E$1-$E122&gt;59,IF($E$1-$E122&gt;69,"E","D"),"C"),"B")),"JM"),IF($E$1-$E122&gt;19,IF($E$1-$E122&lt;40,"F",IF($E$1-$E122&lt;50,"G","H")),"JŽ"))</f>
        <v>A</v>
      </c>
      <c r="I122" s="26">
        <f>COUNTIF($E$8:$H122,$H122)</f>
        <v>62</v>
      </c>
      <c r="J122" s="40">
        <v>0.03918981481481481</v>
      </c>
      <c r="K122" s="28"/>
    </row>
    <row r="123" spans="1:11" ht="13.5" customHeight="1">
      <c r="A123" s="38">
        <v>116</v>
      </c>
      <c r="B123" s="26">
        <v>188</v>
      </c>
      <c r="C123" s="39" t="s">
        <v>228</v>
      </c>
      <c r="D123" s="35" t="s">
        <v>3</v>
      </c>
      <c r="E123" s="26">
        <v>1983</v>
      </c>
      <c r="F123" s="27" t="s">
        <v>105</v>
      </c>
      <c r="G123" s="26" t="s">
        <v>85</v>
      </c>
      <c r="H123" s="35" t="str">
        <f>IF($D123="m",IF($E$1-$E123&gt;19,IF($E$1-$E123&lt;40,"A",IF($E$1-$E123&gt;49,IF($E$1-$E123&gt;59,IF($E$1-$E123&gt;69,"E","D"),"C"),"B")),"JM"),IF($E$1-$E123&gt;19,IF($E$1-$E123&lt;40,"F",IF($E$1-$E123&lt;50,"G","H")),"JŽ"))</f>
        <v>A</v>
      </c>
      <c r="I123" s="26">
        <f>COUNTIF($E$8:$H123,$H123)</f>
        <v>63</v>
      </c>
      <c r="J123" s="40">
        <v>0.03920138888888889</v>
      </c>
      <c r="K123" s="28"/>
    </row>
    <row r="124" spans="1:11" ht="13.5" customHeight="1">
      <c r="A124" s="38">
        <v>117</v>
      </c>
      <c r="B124" s="26">
        <v>219</v>
      </c>
      <c r="C124" s="39" t="s">
        <v>247</v>
      </c>
      <c r="D124" s="35" t="s">
        <v>3</v>
      </c>
      <c r="E124" s="26">
        <v>1990</v>
      </c>
      <c r="F124" s="27" t="s">
        <v>105</v>
      </c>
      <c r="G124" s="26" t="s">
        <v>85</v>
      </c>
      <c r="H124" s="35" t="str">
        <f>IF($D124="m",IF($E$1-$E124&gt;19,IF($E$1-$E124&lt;40,"A",IF($E$1-$E124&gt;49,IF($E$1-$E124&gt;59,IF($E$1-$E124&gt;69,"E","D"),"C"),"B")),"JM"),IF($E$1-$E124&gt;19,IF($E$1-$E124&lt;40,"F",IF($E$1-$E124&lt;50,"G","H")),"JŽ"))</f>
        <v>A</v>
      </c>
      <c r="I124" s="26">
        <f>COUNTIF($E$8:$H124,$H124)</f>
        <v>64</v>
      </c>
      <c r="J124" s="40">
        <v>0.039375</v>
      </c>
      <c r="K124" s="28"/>
    </row>
    <row r="125" spans="1:11" s="50" customFormat="1" ht="13.5" customHeight="1">
      <c r="A125" s="38">
        <v>118</v>
      </c>
      <c r="B125" s="26">
        <v>97</v>
      </c>
      <c r="C125" s="39" t="s">
        <v>62</v>
      </c>
      <c r="D125" s="35" t="s">
        <v>3</v>
      </c>
      <c r="E125" s="26">
        <v>1986</v>
      </c>
      <c r="F125" s="27" t="s">
        <v>63</v>
      </c>
      <c r="G125" s="26" t="s">
        <v>85</v>
      </c>
      <c r="H125" s="35" t="str">
        <f>IF($D125="m",IF($E$1-$E125&gt;19,IF($E$1-$E125&lt;40,"A",IF($E$1-$E125&gt;49,IF($E$1-$E125&gt;59,IF($E$1-$E125&gt;69,"E","D"),"C"),"B")),"JM"),IF($E$1-$E125&gt;19,IF($E$1-$E125&lt;40,"F",IF($E$1-$E125&lt;50,"G","H")),"JŽ"))</f>
        <v>A</v>
      </c>
      <c r="I125" s="26">
        <f>COUNTIF($E$8:$H125,$H125)</f>
        <v>65</v>
      </c>
      <c r="J125" s="40">
        <v>0.03940972222222222</v>
      </c>
      <c r="K125" s="28"/>
    </row>
    <row r="126" spans="1:11" s="76" customFormat="1" ht="13.5" customHeight="1">
      <c r="A126" s="69">
        <v>119</v>
      </c>
      <c r="B126" s="70">
        <v>138</v>
      </c>
      <c r="C126" s="71" t="s">
        <v>61</v>
      </c>
      <c r="D126" s="72" t="s">
        <v>50</v>
      </c>
      <c r="E126" s="70">
        <v>1974</v>
      </c>
      <c r="F126" s="73" t="s">
        <v>30</v>
      </c>
      <c r="G126" s="70" t="s">
        <v>85</v>
      </c>
      <c r="H126" s="72" t="str">
        <f>IF($D126="m",IF($E$1-$E126&gt;19,IF($E$1-$E126&lt;40,"A",IF($E$1-$E126&gt;49,IF($E$1-$E126&gt;59,IF($E$1-$E126&gt;69,"E","D"),"C"),"B")),"JM"),IF($E$1-$E126&gt;19,IF($E$1-$E126&lt;40,"F",IF($E$1-$E126&lt;50,"G","H")),"JŽ"))</f>
        <v>G</v>
      </c>
      <c r="I126" s="70">
        <f>COUNTIF($E$8:$H126,$H126)</f>
        <v>3</v>
      </c>
      <c r="J126" s="74">
        <v>0.03951388888888889</v>
      </c>
      <c r="K126" s="75"/>
    </row>
    <row r="127" spans="1:11" ht="13.5" customHeight="1">
      <c r="A127" s="38">
        <v>120</v>
      </c>
      <c r="B127" s="26">
        <v>95</v>
      </c>
      <c r="C127" s="39" t="s">
        <v>150</v>
      </c>
      <c r="D127" s="35" t="s">
        <v>3</v>
      </c>
      <c r="E127" s="26">
        <v>1963</v>
      </c>
      <c r="F127" s="27" t="s">
        <v>151</v>
      </c>
      <c r="G127" s="26" t="s">
        <v>85</v>
      </c>
      <c r="H127" s="35" t="str">
        <f>IF($D127="m",IF($E$1-$E127&gt;19,IF($E$1-$E127&lt;40,"A",IF($E$1-$E127&gt;49,IF($E$1-$E127&gt;59,IF($E$1-$E127&gt;69,"E","D"),"C"),"B")),"JM"),IF($E$1-$E127&gt;19,IF($E$1-$E127&lt;40,"F",IF($E$1-$E127&lt;50,"G","H")),"JŽ"))</f>
        <v>C</v>
      </c>
      <c r="I127" s="26">
        <f>COUNTIF($E$8:$H127,$H127)</f>
        <v>15</v>
      </c>
      <c r="J127" s="40">
        <v>0.03961805555555555</v>
      </c>
      <c r="K127" s="28"/>
    </row>
    <row r="128" spans="1:11" s="60" customFormat="1" ht="13.5" customHeight="1">
      <c r="A128" s="38">
        <v>121</v>
      </c>
      <c r="B128" s="26">
        <v>136</v>
      </c>
      <c r="C128" s="39" t="s">
        <v>186</v>
      </c>
      <c r="D128" s="35" t="s">
        <v>3</v>
      </c>
      <c r="E128" s="26">
        <v>1983</v>
      </c>
      <c r="F128" s="27" t="s">
        <v>187</v>
      </c>
      <c r="G128" s="26" t="s">
        <v>121</v>
      </c>
      <c r="H128" s="35" t="str">
        <f>IF($D128="m",IF($E$1-$E128&gt;19,IF($E$1-$E128&lt;40,"A",IF($E$1-$E128&gt;49,IF($E$1-$E128&gt;59,IF($E$1-$E128&gt;69,"E","D"),"C"),"B")),"JM"),IF($E$1-$E128&gt;19,IF($E$1-$E128&lt;40,"F",IF($E$1-$E128&lt;50,"G","H")),"JŽ"))</f>
        <v>A</v>
      </c>
      <c r="I128" s="26">
        <f>COUNTIF($E$8:$H128,$H128)</f>
        <v>66</v>
      </c>
      <c r="J128" s="40">
        <v>0.039976851851851854</v>
      </c>
      <c r="K128" s="28"/>
    </row>
    <row r="129" spans="1:11" ht="13.5" customHeight="1">
      <c r="A129" s="51">
        <v>122</v>
      </c>
      <c r="B129" s="52">
        <v>228</v>
      </c>
      <c r="C129" s="53" t="s">
        <v>255</v>
      </c>
      <c r="D129" s="54" t="s">
        <v>50</v>
      </c>
      <c r="E129" s="52">
        <v>1960</v>
      </c>
      <c r="F129" s="55" t="s">
        <v>256</v>
      </c>
      <c r="G129" s="52" t="s">
        <v>121</v>
      </c>
      <c r="H129" s="54" t="str">
        <f>IF($D129="m",IF($E$1-$E129&gt;19,IF($E$1-$E129&lt;40,"A",IF($E$1-$E129&gt;49,IF($E$1-$E129&gt;59,IF($E$1-$E129&gt;69,"E","D"),"C"),"B")),"JM"),IF($E$1-$E129&gt;19,IF($E$1-$E129&lt;40,"F",IF($E$1-$E129&lt;50,"G","H")),"JŽ"))</f>
        <v>H</v>
      </c>
      <c r="I129" s="52">
        <f>COUNTIF($E$8:$H129,$H129)</f>
        <v>1</v>
      </c>
      <c r="J129" s="56">
        <v>0.03998842592592593</v>
      </c>
      <c r="K129" s="57"/>
    </row>
    <row r="130" spans="1:11" ht="13.5" customHeight="1">
      <c r="A130" s="38">
        <v>123</v>
      </c>
      <c r="B130" s="26">
        <v>30</v>
      </c>
      <c r="C130" s="39" t="s">
        <v>125</v>
      </c>
      <c r="D130" s="35" t="s">
        <v>3</v>
      </c>
      <c r="E130" s="26">
        <v>1980</v>
      </c>
      <c r="F130" s="27" t="s">
        <v>97</v>
      </c>
      <c r="G130" s="26" t="s">
        <v>85</v>
      </c>
      <c r="H130" s="35" t="str">
        <f>IF($D130="m",IF($E$1-$E130&gt;19,IF($E$1-$E130&lt;40,"A",IF($E$1-$E130&gt;49,IF($E$1-$E130&gt;59,IF($E$1-$E130&gt;69,"E","D"),"C"),"B")),"JM"),IF($E$1-$E130&gt;19,IF($E$1-$E130&lt;40,"F",IF($E$1-$E130&lt;50,"G","H")),"JŽ"))</f>
        <v>A</v>
      </c>
      <c r="I130" s="26">
        <f>COUNTIF($E$8:$H130,$H130)</f>
        <v>67</v>
      </c>
      <c r="J130" s="40">
        <v>0.04</v>
      </c>
      <c r="K130" s="28" t="s">
        <v>254</v>
      </c>
    </row>
    <row r="131" spans="1:11" ht="13.5" customHeight="1">
      <c r="A131" s="38">
        <v>124</v>
      </c>
      <c r="B131" s="26">
        <v>153</v>
      </c>
      <c r="C131" s="39" t="s">
        <v>200</v>
      </c>
      <c r="D131" s="35" t="s">
        <v>3</v>
      </c>
      <c r="E131" s="26">
        <v>1962</v>
      </c>
      <c r="F131" s="27" t="s">
        <v>201</v>
      </c>
      <c r="G131" s="26" t="s">
        <v>85</v>
      </c>
      <c r="H131" s="35" t="str">
        <f>IF($D131="m",IF($E$1-$E131&gt;19,IF($E$1-$E131&lt;40,"A",IF($E$1-$E131&gt;49,IF($E$1-$E131&gt;59,IF($E$1-$E131&gt;69,"E","D"),"C"),"B")),"JM"),IF($E$1-$E131&gt;19,IF($E$1-$E131&lt;40,"F",IF($E$1-$E131&lt;50,"G","H")),"JŽ"))</f>
        <v>C</v>
      </c>
      <c r="I131" s="26">
        <f>COUNTIF($E$8:$H131,$H131)</f>
        <v>16</v>
      </c>
      <c r="J131" s="40">
        <v>0.040011574074074074</v>
      </c>
      <c r="K131" s="28"/>
    </row>
    <row r="132" spans="1:11" ht="13.5" customHeight="1">
      <c r="A132" s="38">
        <v>125</v>
      </c>
      <c r="B132" s="26">
        <v>96</v>
      </c>
      <c r="C132" s="39" t="s">
        <v>152</v>
      </c>
      <c r="D132" s="35" t="s">
        <v>3</v>
      </c>
      <c r="E132" s="26">
        <v>1958</v>
      </c>
      <c r="F132" s="27" t="s">
        <v>49</v>
      </c>
      <c r="G132" s="26" t="s">
        <v>85</v>
      </c>
      <c r="H132" s="35" t="str">
        <f>IF($D132="m",IF($E$1-$E132&gt;19,IF($E$1-$E132&lt;40,"A",IF($E$1-$E132&gt;49,IF($E$1-$E132&gt;59,IF($E$1-$E132&gt;69,"E","D"),"C"),"B")),"JM"),IF($E$1-$E132&gt;19,IF($E$1-$E132&lt;40,"F",IF($E$1-$E132&lt;50,"G","H")),"JŽ"))</f>
        <v>C</v>
      </c>
      <c r="I132" s="26">
        <f>COUNTIF($E$8:$H132,$H132)</f>
        <v>17</v>
      </c>
      <c r="J132" s="40">
        <v>0.04037037037037037</v>
      </c>
      <c r="K132" s="28"/>
    </row>
    <row r="133" spans="1:11" ht="13.5" customHeight="1">
      <c r="A133" s="38">
        <v>126</v>
      </c>
      <c r="B133" s="26">
        <v>102</v>
      </c>
      <c r="C133" s="39" t="s">
        <v>158</v>
      </c>
      <c r="D133" s="35" t="s">
        <v>3</v>
      </c>
      <c r="E133" s="26">
        <v>1965</v>
      </c>
      <c r="F133" s="27" t="s">
        <v>159</v>
      </c>
      <c r="G133" s="26" t="s">
        <v>121</v>
      </c>
      <c r="H133" s="35" t="str">
        <f>IF($D133="m",IF($E$1-$E133&gt;19,IF($E$1-$E133&lt;40,"A",IF($E$1-$E133&gt;49,IF($E$1-$E133&gt;59,IF($E$1-$E133&gt;69,"E","D"),"C"),"B")),"JM"),IF($E$1-$E133&gt;19,IF($E$1-$E133&lt;40,"F",IF($E$1-$E133&lt;50,"G","H")),"JŽ"))</f>
        <v>B</v>
      </c>
      <c r="I133" s="26">
        <f>COUNTIF($E$8:$H133,$H133)</f>
        <v>24</v>
      </c>
      <c r="J133" s="40">
        <v>0.04050925925925926</v>
      </c>
      <c r="K133" s="28"/>
    </row>
    <row r="134" spans="1:11" ht="13.5" customHeight="1">
      <c r="A134" s="38">
        <v>127</v>
      </c>
      <c r="B134" s="26">
        <v>198</v>
      </c>
      <c r="C134" s="39" t="s">
        <v>235</v>
      </c>
      <c r="D134" s="35" t="s">
        <v>3</v>
      </c>
      <c r="E134" s="26">
        <v>1959</v>
      </c>
      <c r="F134" s="27" t="s">
        <v>105</v>
      </c>
      <c r="G134" s="26" t="s">
        <v>85</v>
      </c>
      <c r="H134" s="35" t="str">
        <f>IF($D134="m",IF($E$1-$E134&gt;19,IF($E$1-$E134&lt;40,"A",IF($E$1-$E134&gt;49,IF($E$1-$E134&gt;59,IF($E$1-$E134&gt;69,"E","D"),"C"),"B")),"JM"),IF($E$1-$E134&gt;19,IF($E$1-$E134&lt;40,"F",IF($E$1-$E134&lt;50,"G","H")),"JŽ"))</f>
        <v>C</v>
      </c>
      <c r="I134" s="26">
        <f>COUNTIF($E$8:$H134,$H134)</f>
        <v>18</v>
      </c>
      <c r="J134" s="40">
        <v>0.04052083333333333</v>
      </c>
      <c r="K134" s="28"/>
    </row>
    <row r="135" spans="1:11" ht="13.5" customHeight="1">
      <c r="A135" s="38">
        <v>128</v>
      </c>
      <c r="B135" s="26">
        <v>236</v>
      </c>
      <c r="C135" s="39" t="s">
        <v>270</v>
      </c>
      <c r="D135" s="35" t="s">
        <v>3</v>
      </c>
      <c r="E135" s="26">
        <v>1950</v>
      </c>
      <c r="F135" s="27" t="s">
        <v>268</v>
      </c>
      <c r="G135" s="26" t="s">
        <v>85</v>
      </c>
      <c r="H135" s="35" t="str">
        <f>IF($D135="m",IF($E$1-$E135&gt;19,IF($E$1-$E135&lt;40,"A",IF($E$1-$E135&gt;49,IF($E$1-$E135&gt;59,IF($E$1-$E135&gt;69,"E","D"),"C"),"B")),"JM"),IF($E$1-$E135&gt;19,IF($E$1-$E135&lt;40,"F",IF($E$1-$E135&lt;50,"G","H")),"JŽ"))</f>
        <v>D</v>
      </c>
      <c r="I135" s="26">
        <f>COUNTIF($E$8:$H135,$H135)</f>
        <v>5</v>
      </c>
      <c r="J135" s="40">
        <v>0.04070601851851852</v>
      </c>
      <c r="K135" s="28"/>
    </row>
    <row r="136" spans="1:11" ht="13.5" customHeight="1">
      <c r="A136" s="38">
        <v>129</v>
      </c>
      <c r="B136" s="26">
        <v>157</v>
      </c>
      <c r="C136" s="39" t="s">
        <v>204</v>
      </c>
      <c r="D136" s="35" t="s">
        <v>50</v>
      </c>
      <c r="E136" s="26">
        <v>1972</v>
      </c>
      <c r="F136" s="27" t="s">
        <v>97</v>
      </c>
      <c r="G136" s="26" t="s">
        <v>85</v>
      </c>
      <c r="H136" s="35" t="str">
        <f>IF($D136="m",IF($E$1-$E136&gt;19,IF($E$1-$E136&lt;40,"A",IF($E$1-$E136&gt;49,IF($E$1-$E136&gt;59,IF($E$1-$E136&gt;69,"E","D"),"C"),"B")),"JM"),IF($E$1-$E136&gt;19,IF($E$1-$E136&lt;40,"F",IF($E$1-$E136&lt;50,"G","H")),"JŽ"))</f>
        <v>G</v>
      </c>
      <c r="I136" s="26">
        <f>COUNTIF($E$8:$H136,$H136)</f>
        <v>4</v>
      </c>
      <c r="J136" s="40">
        <v>0.04074074074074074</v>
      </c>
      <c r="K136" s="28" t="s">
        <v>254</v>
      </c>
    </row>
    <row r="137" spans="1:11" ht="13.5" customHeight="1">
      <c r="A137" s="38">
        <v>130</v>
      </c>
      <c r="B137" s="26">
        <v>1247</v>
      </c>
      <c r="C137" s="39" t="s">
        <v>331</v>
      </c>
      <c r="D137" s="35" t="s">
        <v>3</v>
      </c>
      <c r="E137" s="26">
        <v>1976</v>
      </c>
      <c r="F137" s="27" t="s">
        <v>332</v>
      </c>
      <c r="G137" s="26" t="s">
        <v>85</v>
      </c>
      <c r="H137" s="35" t="str">
        <f>IF($D137="m",IF($E$1-$E137&gt;19,IF($E$1-$E137&lt;40,"A",IF($E$1-$E137&gt;49,IF($E$1-$E137&gt;59,IF($E$1-$E137&gt;69,"E","D"),"C"),"B")),"JM"),IF($E$1-$E137&gt;19,IF($E$1-$E137&lt;40,"F",IF($E$1-$E137&lt;50,"G","H")),"JŽ"))</f>
        <v>A</v>
      </c>
      <c r="I137" s="26">
        <f>COUNTIF($E$8:$H137,$H137)</f>
        <v>68</v>
      </c>
      <c r="J137" s="40">
        <v>0.04075231481481481</v>
      </c>
      <c r="K137" s="28"/>
    </row>
    <row r="138" spans="1:11" ht="13.5" customHeight="1">
      <c r="A138" s="38">
        <v>131</v>
      </c>
      <c r="B138" s="26">
        <v>161</v>
      </c>
      <c r="C138" s="39" t="s">
        <v>72</v>
      </c>
      <c r="D138" s="35" t="s">
        <v>3</v>
      </c>
      <c r="E138" s="26">
        <v>1960</v>
      </c>
      <c r="F138" s="27" t="s">
        <v>206</v>
      </c>
      <c r="G138" s="26" t="s">
        <v>85</v>
      </c>
      <c r="H138" s="35" t="str">
        <f>IF($D138="m",IF($E$1-$E138&gt;19,IF($E$1-$E138&lt;40,"A",IF($E$1-$E138&gt;49,IF($E$1-$E138&gt;59,IF($E$1-$E138&gt;69,"E","D"),"C"),"B")),"JM"),IF($E$1-$E138&gt;19,IF($E$1-$E138&lt;40,"F",IF($E$1-$E138&lt;50,"G","H")),"JŽ"))</f>
        <v>C</v>
      </c>
      <c r="I138" s="26">
        <f>COUNTIF($E$8:$H138,$H138)</f>
        <v>19</v>
      </c>
      <c r="J138" s="40">
        <v>0.04078703703703704</v>
      </c>
      <c r="K138" s="28"/>
    </row>
    <row r="139" spans="1:11" ht="13.5" customHeight="1">
      <c r="A139" s="38">
        <v>132</v>
      </c>
      <c r="B139" s="26">
        <v>64</v>
      </c>
      <c r="C139" s="39" t="s">
        <v>131</v>
      </c>
      <c r="D139" s="35" t="s">
        <v>3</v>
      </c>
      <c r="E139" s="26">
        <v>1974</v>
      </c>
      <c r="F139" s="27" t="s">
        <v>132</v>
      </c>
      <c r="G139" s="26" t="s">
        <v>85</v>
      </c>
      <c r="H139" s="35" t="str">
        <f>IF($D139="m",IF($E$1-$E139&gt;19,IF($E$1-$E139&lt;40,"A",IF($E$1-$E139&gt;49,IF($E$1-$E139&gt;59,IF($E$1-$E139&gt;69,"E","D"),"C"),"B")),"JM"),IF($E$1-$E139&gt;19,IF($E$1-$E139&lt;40,"F",IF($E$1-$E139&lt;50,"G","H")),"JŽ"))</f>
        <v>B</v>
      </c>
      <c r="I139" s="26">
        <f>COUNTIF($E$8:$H139,$H139)</f>
        <v>25</v>
      </c>
      <c r="J139" s="40">
        <v>0.04079861111111111</v>
      </c>
      <c r="K139" s="28"/>
    </row>
    <row r="140" spans="1:11" ht="13.5" customHeight="1">
      <c r="A140" s="38">
        <v>133</v>
      </c>
      <c r="B140" s="26">
        <v>112</v>
      </c>
      <c r="C140" s="39" t="s">
        <v>168</v>
      </c>
      <c r="D140" s="35" t="s">
        <v>3</v>
      </c>
      <c r="E140" s="26">
        <v>1962</v>
      </c>
      <c r="F140" s="27" t="s">
        <v>169</v>
      </c>
      <c r="G140" s="26" t="s">
        <v>85</v>
      </c>
      <c r="H140" s="35" t="str">
        <f>IF($D140="m",IF($E$1-$E140&gt;19,IF($E$1-$E140&lt;40,"A",IF($E$1-$E140&gt;49,IF($E$1-$E140&gt;59,IF($E$1-$E140&gt;69,"E","D"),"C"),"B")),"JM"),IF($E$1-$E140&gt;19,IF($E$1-$E140&lt;40,"F",IF($E$1-$E140&lt;50,"G","H")),"JŽ"))</f>
        <v>C</v>
      </c>
      <c r="I140" s="26">
        <f>COUNTIF($E$8:$H140,$H140)</f>
        <v>20</v>
      </c>
      <c r="J140" s="40">
        <v>0.040879629629629634</v>
      </c>
      <c r="K140" s="28"/>
    </row>
    <row r="141" spans="1:11" s="68" customFormat="1" ht="13.5" customHeight="1">
      <c r="A141" s="38">
        <v>134</v>
      </c>
      <c r="B141" s="26">
        <v>250</v>
      </c>
      <c r="C141" s="39" t="s">
        <v>69</v>
      </c>
      <c r="D141" s="35" t="s">
        <v>3</v>
      </c>
      <c r="E141" s="26">
        <v>1956</v>
      </c>
      <c r="F141" s="27" t="s">
        <v>38</v>
      </c>
      <c r="G141" s="26" t="s">
        <v>85</v>
      </c>
      <c r="H141" s="35" t="str">
        <f>IF($D141="m",IF($E$1-$E141&gt;19,IF($E$1-$E141&lt;40,"A",IF($E$1-$E141&gt;49,IF($E$1-$E141&gt;59,IF($E$1-$E141&gt;69,"E","D"),"C"),"B")),"JM"),IF($E$1-$E141&gt;19,IF($E$1-$E141&lt;40,"F",IF($E$1-$E141&lt;50,"G","H")),"JŽ"))</f>
        <v>C</v>
      </c>
      <c r="I141" s="26">
        <f>COUNTIF($E$8:$H141,$H141)</f>
        <v>21</v>
      </c>
      <c r="J141" s="40">
        <v>0.0409375</v>
      </c>
      <c r="K141" s="28"/>
    </row>
    <row r="142" spans="1:11" ht="13.5" customHeight="1">
      <c r="A142" s="61">
        <v>135</v>
      </c>
      <c r="B142" s="62">
        <v>195</v>
      </c>
      <c r="C142" s="63" t="s">
        <v>67</v>
      </c>
      <c r="D142" s="64" t="s">
        <v>50</v>
      </c>
      <c r="E142" s="62">
        <v>1957</v>
      </c>
      <c r="F142" s="65" t="s">
        <v>68</v>
      </c>
      <c r="G142" s="62" t="s">
        <v>85</v>
      </c>
      <c r="H142" s="64" t="str">
        <f>IF($D142="m",IF($E$1-$E142&gt;19,IF($E$1-$E142&lt;40,"A",IF($E$1-$E142&gt;49,IF($E$1-$E142&gt;59,IF($E$1-$E142&gt;69,"E","D"),"C"),"B")),"JM"),IF($E$1-$E142&gt;19,IF($E$1-$E142&lt;40,"F",IF($E$1-$E142&lt;50,"G","H")),"JŽ"))</f>
        <v>H</v>
      </c>
      <c r="I142" s="62">
        <f>COUNTIF($E$8:$H142,$H142)</f>
        <v>2</v>
      </c>
      <c r="J142" s="66">
        <v>0.04096064814814815</v>
      </c>
      <c r="K142" s="67"/>
    </row>
    <row r="143" spans="1:11" ht="13.5" customHeight="1">
      <c r="A143" s="38">
        <v>136</v>
      </c>
      <c r="B143" s="26">
        <v>139</v>
      </c>
      <c r="C143" s="39" t="s">
        <v>188</v>
      </c>
      <c r="D143" s="35" t="s">
        <v>3</v>
      </c>
      <c r="E143" s="26">
        <v>1986</v>
      </c>
      <c r="F143" s="27" t="s">
        <v>49</v>
      </c>
      <c r="G143" s="26" t="s">
        <v>85</v>
      </c>
      <c r="H143" s="35" t="str">
        <f>IF($D143="m",IF($E$1-$E143&gt;19,IF($E$1-$E143&lt;40,"A",IF($E$1-$E143&gt;49,IF($E$1-$E143&gt;59,IF($E$1-$E143&gt;69,"E","D"),"C"),"B")),"JM"),IF($E$1-$E143&gt;19,IF($E$1-$E143&lt;40,"F",IF($E$1-$E143&lt;50,"G","H")),"JŽ"))</f>
        <v>A</v>
      </c>
      <c r="I143" s="26">
        <f>COUNTIF($E$8:$H143,$H143)</f>
        <v>69</v>
      </c>
      <c r="J143" s="40">
        <v>0.04106481481481481</v>
      </c>
      <c r="K143" s="28"/>
    </row>
    <row r="144" spans="1:11" ht="13.5" customHeight="1">
      <c r="A144" s="38">
        <v>137</v>
      </c>
      <c r="B144" s="26">
        <v>5</v>
      </c>
      <c r="C144" s="39" t="s">
        <v>74</v>
      </c>
      <c r="D144" s="35" t="s">
        <v>3</v>
      </c>
      <c r="E144" s="26">
        <v>1953</v>
      </c>
      <c r="F144" s="27" t="s">
        <v>75</v>
      </c>
      <c r="G144" s="26" t="s">
        <v>85</v>
      </c>
      <c r="H144" s="35" t="str">
        <f>IF($D144="m",IF($E$1-$E144&gt;19,IF($E$1-$E144&lt;40,"A",IF($E$1-$E144&gt;49,IF($E$1-$E144&gt;59,IF($E$1-$E144&gt;69,"E","D"),"C"),"B")),"JM"),IF($E$1-$E144&gt;19,IF($E$1-$E144&lt;40,"F",IF($E$1-$E144&lt;50,"G","H")),"JŽ"))</f>
        <v>D</v>
      </c>
      <c r="I144" s="26">
        <f>COUNTIF($E$8:$H144,$H144)</f>
        <v>6</v>
      </c>
      <c r="J144" s="40">
        <v>0.04138888888888889</v>
      </c>
      <c r="K144" s="28"/>
    </row>
    <row r="145" spans="1:11" ht="13.5" customHeight="1">
      <c r="A145" s="38">
        <v>138</v>
      </c>
      <c r="B145" s="26">
        <v>141</v>
      </c>
      <c r="C145" s="39" t="s">
        <v>189</v>
      </c>
      <c r="D145" s="35" t="s">
        <v>3</v>
      </c>
      <c r="E145" s="26">
        <v>1974</v>
      </c>
      <c r="F145" s="27" t="s">
        <v>116</v>
      </c>
      <c r="G145" s="26" t="s">
        <v>85</v>
      </c>
      <c r="H145" s="35" t="str">
        <f>IF($D145="m",IF($E$1-$E145&gt;19,IF($E$1-$E145&lt;40,"A",IF($E$1-$E145&gt;49,IF($E$1-$E145&gt;59,IF($E$1-$E145&gt;69,"E","D"),"C"),"B")),"JM"),IF($E$1-$E145&gt;19,IF($E$1-$E145&lt;40,"F",IF($E$1-$E145&lt;50,"G","H")),"JŽ"))</f>
        <v>B</v>
      </c>
      <c r="I145" s="26">
        <f>COUNTIF($E$8:$H145,$H145)</f>
        <v>26</v>
      </c>
      <c r="J145" s="40">
        <v>0.04141203703703704</v>
      </c>
      <c r="K145" s="28"/>
    </row>
    <row r="146" spans="1:11" s="50" customFormat="1" ht="13.5" customHeight="1">
      <c r="A146" s="38">
        <v>139</v>
      </c>
      <c r="B146" s="26">
        <v>113</v>
      </c>
      <c r="C146" s="39" t="s">
        <v>170</v>
      </c>
      <c r="D146" s="35" t="s">
        <v>3</v>
      </c>
      <c r="E146" s="26">
        <v>1962</v>
      </c>
      <c r="F146" s="27" t="s">
        <v>171</v>
      </c>
      <c r="G146" s="26" t="s">
        <v>85</v>
      </c>
      <c r="H146" s="35" t="str">
        <f>IF($D146="m",IF($E$1-$E146&gt;19,IF($E$1-$E146&lt;40,"A",IF($E$1-$E146&gt;49,IF($E$1-$E146&gt;59,IF($E$1-$E146&gt;69,"E","D"),"C"),"B")),"JM"),IF($E$1-$E146&gt;19,IF($E$1-$E146&lt;40,"F",IF($E$1-$E146&lt;50,"G","H")),"JŽ"))</f>
        <v>C</v>
      </c>
      <c r="I146" s="26">
        <f>COUNTIF($E$8:$H146,$H146)</f>
        <v>22</v>
      </c>
      <c r="J146" s="40">
        <v>0.04144675925925926</v>
      </c>
      <c r="K146" s="28"/>
    </row>
    <row r="147" spans="1:11" s="76" customFormat="1" ht="13.5" customHeight="1">
      <c r="A147" s="69">
        <v>140</v>
      </c>
      <c r="B147" s="70">
        <v>169</v>
      </c>
      <c r="C147" s="71" t="s">
        <v>76</v>
      </c>
      <c r="D147" s="72" t="s">
        <v>50</v>
      </c>
      <c r="E147" s="70">
        <v>1958</v>
      </c>
      <c r="F147" s="73" t="s">
        <v>75</v>
      </c>
      <c r="G147" s="70" t="s">
        <v>85</v>
      </c>
      <c r="H147" s="72" t="str">
        <f>IF($D147="m",IF($E$1-$E147&gt;19,IF($E$1-$E147&lt;40,"A",IF($E$1-$E147&gt;49,IF($E$1-$E147&gt;59,IF($E$1-$E147&gt;69,"E","D"),"C"),"B")),"JM"),IF($E$1-$E147&gt;19,IF($E$1-$E147&lt;40,"F",IF($E$1-$E147&lt;50,"G","H")),"JŽ"))</f>
        <v>H</v>
      </c>
      <c r="I147" s="70">
        <f>COUNTIF($E$8:$H147,$H147)</f>
        <v>3</v>
      </c>
      <c r="J147" s="74">
        <v>0.04146990740740741</v>
      </c>
      <c r="K147" s="75"/>
    </row>
    <row r="148" spans="1:11" ht="13.5" customHeight="1">
      <c r="A148" s="38">
        <v>141</v>
      </c>
      <c r="B148" s="26">
        <v>202</v>
      </c>
      <c r="C148" s="39" t="s">
        <v>71</v>
      </c>
      <c r="D148" s="35" t="s">
        <v>3</v>
      </c>
      <c r="E148" s="26">
        <v>1969</v>
      </c>
      <c r="F148" s="27" t="s">
        <v>237</v>
      </c>
      <c r="G148" s="26" t="s">
        <v>85</v>
      </c>
      <c r="H148" s="35" t="str">
        <f>IF($D148="m",IF($E$1-$E148&gt;19,IF($E$1-$E148&lt;40,"A",IF($E$1-$E148&gt;49,IF($E$1-$E148&gt;59,IF($E$1-$E148&gt;69,"E","D"),"C"),"B")),"JM"),IF($E$1-$E148&gt;19,IF($E$1-$E148&lt;40,"F",IF($E$1-$E148&lt;50,"G","H")),"JŽ"))</f>
        <v>B</v>
      </c>
      <c r="I148" s="26">
        <f>COUNTIF($E$8:$H148,$H148)</f>
        <v>27</v>
      </c>
      <c r="J148" s="40">
        <v>0.0416550925925926</v>
      </c>
      <c r="K148" s="28"/>
    </row>
    <row r="149" spans="1:11" ht="13.5" customHeight="1">
      <c r="A149" s="38">
        <v>142</v>
      </c>
      <c r="B149" s="26">
        <v>67</v>
      </c>
      <c r="C149" s="39" t="s">
        <v>82</v>
      </c>
      <c r="D149" s="35" t="s">
        <v>3</v>
      </c>
      <c r="E149" s="26">
        <v>1958</v>
      </c>
      <c r="F149" s="27" t="s">
        <v>83</v>
      </c>
      <c r="G149" s="26" t="s">
        <v>85</v>
      </c>
      <c r="H149" s="35" t="str">
        <f>IF($D149="m",IF($E$1-$E149&gt;19,IF($E$1-$E149&lt;40,"A",IF($E$1-$E149&gt;49,IF($E$1-$E149&gt;59,IF($E$1-$E149&gt;69,"E","D"),"C"),"B")),"JM"),IF($E$1-$E149&gt;19,IF($E$1-$E149&lt;40,"F",IF($E$1-$E149&lt;50,"G","H")),"JŽ"))</f>
        <v>C</v>
      </c>
      <c r="I149" s="26">
        <f>COUNTIF($E$8:$H149,$H149)</f>
        <v>23</v>
      </c>
      <c r="J149" s="40">
        <v>0.041666666666666664</v>
      </c>
      <c r="K149" s="28"/>
    </row>
    <row r="150" spans="1:11" ht="13.5" customHeight="1">
      <c r="A150" s="38">
        <v>143</v>
      </c>
      <c r="B150" s="26">
        <v>181</v>
      </c>
      <c r="C150" s="39" t="s">
        <v>77</v>
      </c>
      <c r="D150" s="35" t="s">
        <v>50</v>
      </c>
      <c r="E150" s="26">
        <v>1978</v>
      </c>
      <c r="F150" s="27" t="s">
        <v>57</v>
      </c>
      <c r="G150" s="26" t="s">
        <v>85</v>
      </c>
      <c r="H150" s="35" t="str">
        <f>IF($D150="m",IF($E$1-$E150&gt;19,IF($E$1-$E150&lt;40,"A",IF($E$1-$E150&gt;49,IF($E$1-$E150&gt;59,IF($E$1-$E150&gt;69,"E","D"),"C"),"B")),"JM"),IF($E$1-$E150&gt;19,IF($E$1-$E150&lt;40,"F",IF($E$1-$E150&lt;50,"G","H")),"JŽ"))</f>
        <v>F</v>
      </c>
      <c r="I150" s="26">
        <f>COUNTIF($E$8:$H150,$H150)</f>
        <v>9</v>
      </c>
      <c r="J150" s="40">
        <v>0.041851851851851855</v>
      </c>
      <c r="K150" s="28"/>
    </row>
    <row r="151" spans="1:11" ht="13.5" customHeight="1">
      <c r="A151" s="38">
        <v>144</v>
      </c>
      <c r="B151" s="26">
        <v>100</v>
      </c>
      <c r="C151" s="39" t="s">
        <v>154</v>
      </c>
      <c r="D151" s="35" t="s">
        <v>3</v>
      </c>
      <c r="E151" s="26">
        <v>1962</v>
      </c>
      <c r="F151" s="27" t="s">
        <v>155</v>
      </c>
      <c r="G151" s="26" t="s">
        <v>85</v>
      </c>
      <c r="H151" s="35" t="str">
        <f>IF($D151="m",IF($E$1-$E151&gt;19,IF($E$1-$E151&lt;40,"A",IF($E$1-$E151&gt;49,IF($E$1-$E151&gt;59,IF($E$1-$E151&gt;69,"E","D"),"C"),"B")),"JM"),IF($E$1-$E151&gt;19,IF($E$1-$E151&lt;40,"F",IF($E$1-$E151&lt;50,"G","H")),"JŽ"))</f>
        <v>C</v>
      </c>
      <c r="I151" s="26">
        <f>COUNTIF($E$8:$H151,$H151)</f>
        <v>24</v>
      </c>
      <c r="J151" s="40">
        <v>0.041990740740740745</v>
      </c>
      <c r="K151" s="28"/>
    </row>
    <row r="152" spans="1:11" ht="13.5" customHeight="1">
      <c r="A152" s="38">
        <v>145</v>
      </c>
      <c r="B152" s="26">
        <v>175</v>
      </c>
      <c r="C152" s="39" t="s">
        <v>214</v>
      </c>
      <c r="D152" s="35" t="s">
        <v>3</v>
      </c>
      <c r="E152" s="26">
        <v>1974</v>
      </c>
      <c r="F152" s="27" t="s">
        <v>105</v>
      </c>
      <c r="G152" s="26" t="s">
        <v>85</v>
      </c>
      <c r="H152" s="35" t="str">
        <f>IF($D152="m",IF($E$1-$E152&gt;19,IF($E$1-$E152&lt;40,"A",IF($E$1-$E152&gt;49,IF($E$1-$E152&gt;59,IF($E$1-$E152&gt;69,"E","D"),"C"),"B")),"JM"),IF($E$1-$E152&gt;19,IF($E$1-$E152&lt;40,"F",IF($E$1-$E152&lt;50,"G","H")),"JŽ"))</f>
        <v>B</v>
      </c>
      <c r="I152" s="26">
        <f>COUNTIF($E$8:$H152,$H152)</f>
        <v>28</v>
      </c>
      <c r="J152" s="40">
        <v>0.04207175925925926</v>
      </c>
      <c r="K152" s="28"/>
    </row>
    <row r="153" spans="1:11" ht="13.5" customHeight="1">
      <c r="A153" s="38">
        <v>146</v>
      </c>
      <c r="B153" s="26">
        <v>78</v>
      </c>
      <c r="C153" s="39" t="s">
        <v>70</v>
      </c>
      <c r="D153" s="35" t="s">
        <v>3</v>
      </c>
      <c r="E153" s="26">
        <v>1959</v>
      </c>
      <c r="F153" s="27" t="s">
        <v>49</v>
      </c>
      <c r="G153" s="26" t="s">
        <v>85</v>
      </c>
      <c r="H153" s="35" t="str">
        <f>IF($D153="m",IF($E$1-$E153&gt;19,IF($E$1-$E153&lt;40,"A",IF($E$1-$E153&gt;49,IF($E$1-$E153&gt;59,IF($E$1-$E153&gt;69,"E","D"),"C"),"B")),"JM"),IF($E$1-$E153&gt;19,IF($E$1-$E153&lt;40,"F",IF($E$1-$E153&lt;50,"G","H")),"JŽ"))</f>
        <v>C</v>
      </c>
      <c r="I153" s="26">
        <f>COUNTIF($E$8:$H153,$H153)</f>
        <v>25</v>
      </c>
      <c r="J153" s="40">
        <v>0.042083333333333334</v>
      </c>
      <c r="K153" s="28"/>
    </row>
    <row r="154" spans="1:11" ht="13.5" customHeight="1">
      <c r="A154" s="38">
        <v>147</v>
      </c>
      <c r="B154" s="26">
        <v>51</v>
      </c>
      <c r="C154" s="39" t="s">
        <v>115</v>
      </c>
      <c r="D154" s="35" t="s">
        <v>3</v>
      </c>
      <c r="E154" s="26">
        <v>1964</v>
      </c>
      <c r="F154" s="27" t="s">
        <v>116</v>
      </c>
      <c r="G154" s="26" t="s">
        <v>85</v>
      </c>
      <c r="H154" s="35" t="str">
        <f>IF($D154="m",IF($E$1-$E154&gt;19,IF($E$1-$E154&lt;40,"A",IF($E$1-$E154&gt;49,IF($E$1-$E154&gt;59,IF($E$1-$E154&gt;69,"E","D"),"C"),"B")),"JM"),IF($E$1-$E154&gt;19,IF($E$1-$E154&lt;40,"F",IF($E$1-$E154&lt;50,"G","H")),"JŽ"))</f>
        <v>C</v>
      </c>
      <c r="I154" s="26">
        <f>COUNTIF($E$8:$H154,$H154)</f>
        <v>26</v>
      </c>
      <c r="J154" s="40">
        <v>0.042164351851851856</v>
      </c>
      <c r="K154" s="28"/>
    </row>
    <row r="155" spans="1:11" ht="13.5" customHeight="1">
      <c r="A155" s="38">
        <v>148</v>
      </c>
      <c r="B155" s="26">
        <v>60</v>
      </c>
      <c r="C155" s="39" t="s">
        <v>126</v>
      </c>
      <c r="D155" s="35" t="s">
        <v>3</v>
      </c>
      <c r="E155" s="26">
        <v>1966</v>
      </c>
      <c r="F155" s="27" t="s">
        <v>127</v>
      </c>
      <c r="G155" s="26" t="s">
        <v>85</v>
      </c>
      <c r="H155" s="35" t="str">
        <f>IF($D155="m",IF($E$1-$E155&gt;19,IF($E$1-$E155&lt;40,"A",IF($E$1-$E155&gt;49,IF($E$1-$E155&gt;59,IF($E$1-$E155&gt;69,"E","D"),"C"),"B")),"JM"),IF($E$1-$E155&gt;19,IF($E$1-$E155&lt;40,"F",IF($E$1-$E155&lt;50,"G","H")),"JŽ"))</f>
        <v>B</v>
      </c>
      <c r="I155" s="26">
        <f>COUNTIF($E$8:$H155,$H155)</f>
        <v>29</v>
      </c>
      <c r="J155" s="40">
        <v>0.0422800925925926</v>
      </c>
      <c r="K155" s="28"/>
    </row>
    <row r="156" spans="1:11" ht="13.5" customHeight="1">
      <c r="A156" s="38">
        <v>149</v>
      </c>
      <c r="B156" s="26">
        <v>230</v>
      </c>
      <c r="C156" s="39" t="s">
        <v>259</v>
      </c>
      <c r="D156" s="35" t="s">
        <v>3</v>
      </c>
      <c r="E156" s="26">
        <v>1956</v>
      </c>
      <c r="F156" s="27" t="s">
        <v>99</v>
      </c>
      <c r="G156" s="26" t="s">
        <v>121</v>
      </c>
      <c r="H156" s="35" t="str">
        <f>IF($D156="m",IF($E$1-$E156&gt;19,IF($E$1-$E156&lt;40,"A",IF($E$1-$E156&gt;49,IF($E$1-$E156&gt;59,IF($E$1-$E156&gt;69,"E","D"),"C"),"B")),"JM"),IF($E$1-$E156&gt;19,IF($E$1-$E156&lt;40,"F",IF($E$1-$E156&lt;50,"G","H")),"JŽ"))</f>
        <v>C</v>
      </c>
      <c r="I156" s="26">
        <f>COUNTIF($E$8:$H156,$H156)</f>
        <v>27</v>
      </c>
      <c r="J156" s="40">
        <v>0.04232638888888889</v>
      </c>
      <c r="K156" s="28"/>
    </row>
    <row r="157" spans="1:11" ht="13.5" customHeight="1">
      <c r="A157" s="38">
        <v>150</v>
      </c>
      <c r="B157" s="26">
        <v>151</v>
      </c>
      <c r="C157" s="39" t="s">
        <v>197</v>
      </c>
      <c r="D157" s="35" t="s">
        <v>3</v>
      </c>
      <c r="E157" s="26">
        <v>1989</v>
      </c>
      <c r="F157" s="27" t="s">
        <v>198</v>
      </c>
      <c r="G157" s="26" t="s">
        <v>85</v>
      </c>
      <c r="H157" s="35" t="str">
        <f>IF($D157="m",IF($E$1-$E157&gt;19,IF($E$1-$E157&lt;40,"A",IF($E$1-$E157&gt;49,IF($E$1-$E157&gt;59,IF($E$1-$E157&gt;69,"E","D"),"C"),"B")),"JM"),IF($E$1-$E157&gt;19,IF($E$1-$E157&lt;40,"F",IF($E$1-$E157&lt;50,"G","H")),"JŽ"))</f>
        <v>A</v>
      </c>
      <c r="I157" s="26">
        <f>COUNTIF($E$8:$H157,$H157)</f>
        <v>70</v>
      </c>
      <c r="J157" s="40">
        <v>0.04238425925925926</v>
      </c>
      <c r="K157" s="28" t="s">
        <v>254</v>
      </c>
    </row>
    <row r="158" spans="1:11" ht="13.5" customHeight="1">
      <c r="A158" s="38">
        <v>151</v>
      </c>
      <c r="B158" s="26">
        <v>70</v>
      </c>
      <c r="C158" s="39" t="s">
        <v>133</v>
      </c>
      <c r="D158" s="35" t="s">
        <v>3</v>
      </c>
      <c r="E158" s="26">
        <v>1983</v>
      </c>
      <c r="F158" s="27" t="s">
        <v>134</v>
      </c>
      <c r="G158" s="26" t="s">
        <v>85</v>
      </c>
      <c r="H158" s="35" t="str">
        <f>IF($D158="m",IF($E$1-$E158&gt;19,IF($E$1-$E158&lt;40,"A",IF($E$1-$E158&gt;49,IF($E$1-$E158&gt;59,IF($E$1-$E158&gt;69,"E","D"),"C"),"B")),"JM"),IF($E$1-$E158&gt;19,IF($E$1-$E158&lt;40,"F",IF($E$1-$E158&lt;50,"G","H")),"JŽ"))</f>
        <v>A</v>
      </c>
      <c r="I158" s="26">
        <f>COUNTIF($E$8:$H158,$H158)</f>
        <v>71</v>
      </c>
      <c r="J158" s="40">
        <v>0.04245370370370371</v>
      </c>
      <c r="K158" s="28"/>
    </row>
    <row r="159" spans="1:11" ht="13.5" customHeight="1">
      <c r="A159" s="38">
        <v>152</v>
      </c>
      <c r="B159" s="26">
        <v>214</v>
      </c>
      <c r="C159" s="39" t="s">
        <v>329</v>
      </c>
      <c r="D159" s="35" t="s">
        <v>3</v>
      </c>
      <c r="E159" s="26">
        <v>1965</v>
      </c>
      <c r="F159" s="27" t="s">
        <v>29</v>
      </c>
      <c r="G159" s="26" t="s">
        <v>85</v>
      </c>
      <c r="H159" s="35" t="str">
        <f>IF($D159="m",IF($E$1-$E159&gt;19,IF($E$1-$E159&lt;40,"A",IF($E$1-$E159&gt;49,IF($E$1-$E159&gt;59,IF($E$1-$E159&gt;69,"E","D"),"C"),"B")),"JM"),IF($E$1-$E159&gt;19,IF($E$1-$E159&lt;40,"F",IF($E$1-$E159&lt;50,"G","H")),"JŽ"))</f>
        <v>B</v>
      </c>
      <c r="I159" s="26">
        <f>COUNTIF($E$8:$H159,$H159)</f>
        <v>30</v>
      </c>
      <c r="J159" s="40">
        <v>0.04253472222222222</v>
      </c>
      <c r="K159" s="28"/>
    </row>
    <row r="160" spans="1:11" ht="13.5" customHeight="1">
      <c r="A160" s="38">
        <v>153</v>
      </c>
      <c r="B160" s="26">
        <v>54</v>
      </c>
      <c r="C160" s="39" t="s">
        <v>119</v>
      </c>
      <c r="D160" s="35" t="s">
        <v>3</v>
      </c>
      <c r="E160" s="26">
        <v>1969</v>
      </c>
      <c r="F160" s="27" t="s">
        <v>105</v>
      </c>
      <c r="G160" s="26" t="s">
        <v>85</v>
      </c>
      <c r="H160" s="35" t="str">
        <f>IF($D160="m",IF($E$1-$E160&gt;19,IF($E$1-$E160&lt;40,"A",IF($E$1-$E160&gt;49,IF($E$1-$E160&gt;59,IF($E$1-$E160&gt;69,"E","D"),"C"),"B")),"JM"),IF($E$1-$E160&gt;19,IF($E$1-$E160&lt;40,"F",IF($E$1-$E160&lt;50,"G","H")),"JŽ"))</f>
        <v>B</v>
      </c>
      <c r="I160" s="26">
        <f>COUNTIF($E$8:$H160,$H160)</f>
        <v>31</v>
      </c>
      <c r="J160" s="40">
        <v>0.04269675925925926</v>
      </c>
      <c r="K160" s="28"/>
    </row>
    <row r="161" spans="1:11" ht="13.5" customHeight="1">
      <c r="A161" s="38">
        <v>154</v>
      </c>
      <c r="B161" s="26">
        <v>46</v>
      </c>
      <c r="C161" s="39" t="s">
        <v>81</v>
      </c>
      <c r="D161" s="35" t="s">
        <v>3</v>
      </c>
      <c r="E161" s="26">
        <v>1995</v>
      </c>
      <c r="F161" s="27" t="s">
        <v>30</v>
      </c>
      <c r="G161" s="26" t="s">
        <v>85</v>
      </c>
      <c r="H161" s="35" t="str">
        <f>IF($D161="m",IF($E$1-$E161&gt;19,IF($E$1-$E161&lt;40,"A",IF($E$1-$E161&gt;49,IF($E$1-$E161&gt;59,IF($E$1-$E161&gt;69,"E","D"),"C"),"B")),"JM"),IF($E$1-$E161&gt;19,IF($E$1-$E161&lt;40,"F",IF($E$1-$E161&lt;50,"G","H")),"JŽ"))</f>
        <v>JM</v>
      </c>
      <c r="I161" s="26">
        <f>COUNTIF($E$7:$H161,$H161)</f>
        <v>3</v>
      </c>
      <c r="J161" s="40">
        <v>0.04271990740740741</v>
      </c>
      <c r="K161" s="28"/>
    </row>
    <row r="162" spans="1:11" ht="13.5" customHeight="1">
      <c r="A162" s="38">
        <v>155</v>
      </c>
      <c r="B162" s="26">
        <v>203</v>
      </c>
      <c r="C162" s="39" t="s">
        <v>238</v>
      </c>
      <c r="D162" s="35" t="s">
        <v>3</v>
      </c>
      <c r="E162" s="26">
        <v>1975</v>
      </c>
      <c r="F162" s="27" t="s">
        <v>105</v>
      </c>
      <c r="G162" s="26" t="s">
        <v>85</v>
      </c>
      <c r="H162" s="35" t="str">
        <f>IF($D162="m",IF($E$1-$E162&gt;19,IF($E$1-$E162&lt;40,"A",IF($E$1-$E162&gt;49,IF($E$1-$E162&gt;59,IF($E$1-$E162&gt;69,"E","D"),"C"),"B")),"JM"),IF($E$1-$E162&gt;19,IF($E$1-$E162&lt;40,"F",IF($E$1-$E162&lt;50,"G","H")),"JŽ"))</f>
        <v>A</v>
      </c>
      <c r="I162" s="26">
        <f>COUNTIF($E$8:$H162,$H162)</f>
        <v>72</v>
      </c>
      <c r="J162" s="40">
        <v>0.04278935185185185</v>
      </c>
      <c r="K162" s="28"/>
    </row>
    <row r="163" spans="1:11" ht="13.5" customHeight="1">
      <c r="A163" s="38">
        <v>156</v>
      </c>
      <c r="B163" s="26">
        <v>204</v>
      </c>
      <c r="C163" s="39" t="s">
        <v>239</v>
      </c>
      <c r="D163" s="35" t="s">
        <v>50</v>
      </c>
      <c r="E163" s="26">
        <v>1982</v>
      </c>
      <c r="F163" s="27" t="s">
        <v>105</v>
      </c>
      <c r="G163" s="26" t="s">
        <v>85</v>
      </c>
      <c r="H163" s="35" t="str">
        <f>IF($D163="m",IF($E$1-$E163&gt;19,IF($E$1-$E163&lt;40,"A",IF($E$1-$E163&gt;49,IF($E$1-$E163&gt;59,IF($E$1-$E163&gt;69,"E","D"),"C"),"B")),"JM"),IF($E$1-$E163&gt;19,IF($E$1-$E163&lt;40,"F",IF($E$1-$E163&lt;50,"G","H")),"JŽ"))</f>
        <v>F</v>
      </c>
      <c r="I163" s="26">
        <f>COUNTIF($E$8:$H163,$H163)</f>
        <v>10</v>
      </c>
      <c r="J163" s="40">
        <v>0.04278935185185185</v>
      </c>
      <c r="K163" s="28"/>
    </row>
    <row r="164" spans="1:11" ht="13.5" customHeight="1">
      <c r="A164" s="38">
        <v>157</v>
      </c>
      <c r="B164" s="26">
        <v>288</v>
      </c>
      <c r="C164" s="39" t="s">
        <v>290</v>
      </c>
      <c r="D164" s="35" t="s">
        <v>3</v>
      </c>
      <c r="E164" s="26">
        <v>1979</v>
      </c>
      <c r="F164" s="27" t="s">
        <v>291</v>
      </c>
      <c r="G164" s="26" t="s">
        <v>121</v>
      </c>
      <c r="H164" s="35" t="str">
        <f>IF($D164="m",IF($E$1-$E164&gt;19,IF($E$1-$E164&lt;40,"A",IF($E$1-$E164&gt;49,IF($E$1-$E164&gt;59,IF($E$1-$E164&gt;69,"E","D"),"C"),"B")),"JM"),IF($E$1-$E164&gt;19,IF($E$1-$E164&lt;40,"F",IF($E$1-$E164&lt;50,"G","H")),"JŽ"))</f>
        <v>A</v>
      </c>
      <c r="I164" s="26">
        <f>COUNTIF($E$8:$H164,$H164)</f>
        <v>73</v>
      </c>
      <c r="J164" s="40">
        <v>0.042928240740740746</v>
      </c>
      <c r="K164" s="28"/>
    </row>
    <row r="165" spans="1:11" ht="13.5" customHeight="1">
      <c r="A165" s="38">
        <v>158</v>
      </c>
      <c r="B165" s="26">
        <v>268</v>
      </c>
      <c r="C165" s="39" t="s">
        <v>294</v>
      </c>
      <c r="D165" s="35" t="s">
        <v>50</v>
      </c>
      <c r="E165" s="26">
        <v>1988</v>
      </c>
      <c r="F165" s="27" t="s">
        <v>295</v>
      </c>
      <c r="G165" s="26" t="s">
        <v>120</v>
      </c>
      <c r="H165" s="35" t="str">
        <f>IF($D165="m",IF($E$1-$E165&gt;19,IF($E$1-$E165&lt;40,"A",IF($E$1-$E165&gt;49,IF($E$1-$E165&gt;59,IF($E$1-$E165&gt;69,"E","D"),"C"),"B")),"JM"),IF($E$1-$E165&gt;19,IF($E$1-$E165&lt;40,"F",IF($E$1-$E165&lt;50,"G","H")),"JŽ"))</f>
        <v>F</v>
      </c>
      <c r="I165" s="26">
        <f>COUNTIF($E$8:$H165,$H165)</f>
        <v>11</v>
      </c>
      <c r="J165" s="40">
        <v>0.04297453703703704</v>
      </c>
      <c r="K165" s="28"/>
    </row>
    <row r="166" spans="1:11" ht="13.5" customHeight="1">
      <c r="A166" s="38">
        <v>159</v>
      </c>
      <c r="B166" s="26">
        <v>189</v>
      </c>
      <c r="C166" s="39" t="s">
        <v>229</v>
      </c>
      <c r="D166" s="35" t="s">
        <v>3</v>
      </c>
      <c r="E166" s="26">
        <v>1975</v>
      </c>
      <c r="F166" s="27" t="s">
        <v>230</v>
      </c>
      <c r="G166" s="26" t="s">
        <v>85</v>
      </c>
      <c r="H166" s="35" t="str">
        <f>IF($D166="m",IF($E$1-$E166&gt;19,IF($E$1-$E166&lt;40,"A",IF($E$1-$E166&gt;49,IF($E$1-$E166&gt;59,IF($E$1-$E166&gt;69,"E","D"),"C"),"B")),"JM"),IF($E$1-$E166&gt;19,IF($E$1-$E166&lt;40,"F",IF($E$1-$E166&lt;50,"G","H")),"JŽ"))</f>
        <v>A</v>
      </c>
      <c r="I166" s="26">
        <f>COUNTIF($E$8:$H166,$H166)</f>
        <v>74</v>
      </c>
      <c r="J166" s="40">
        <v>0.04303240740740741</v>
      </c>
      <c r="K166" s="28"/>
    </row>
    <row r="167" spans="1:11" ht="13.5" customHeight="1">
      <c r="A167" s="38">
        <v>160</v>
      </c>
      <c r="B167" s="26">
        <v>259</v>
      </c>
      <c r="C167" s="39" t="s">
        <v>326</v>
      </c>
      <c r="D167" s="35" t="s">
        <v>3</v>
      </c>
      <c r="E167" s="26">
        <v>1967</v>
      </c>
      <c r="F167" s="27" t="s">
        <v>43</v>
      </c>
      <c r="G167" s="26" t="s">
        <v>85</v>
      </c>
      <c r="H167" s="35" t="str">
        <f>IF($D167="m",IF($E$1-$E167&gt;19,IF($E$1-$E167&lt;40,"A",IF($E$1-$E167&gt;49,IF($E$1-$E167&gt;59,IF($E$1-$E167&gt;69,"E","D"),"C"),"B")),"JM"),IF($E$1-$E167&gt;19,IF($E$1-$E167&lt;40,"F",IF($E$1-$E167&lt;50,"G","H")),"JŽ"))</f>
        <v>B</v>
      </c>
      <c r="I167" s="26">
        <f>COUNTIF($E$8:$H167,$H167)</f>
        <v>32</v>
      </c>
      <c r="J167" s="40">
        <v>0.043125</v>
      </c>
      <c r="K167" s="28" t="s">
        <v>254</v>
      </c>
    </row>
    <row r="168" spans="1:11" ht="13.5" customHeight="1">
      <c r="A168" s="38">
        <v>161</v>
      </c>
      <c r="B168" s="26">
        <v>224</v>
      </c>
      <c r="C168" s="39" t="s">
        <v>78</v>
      </c>
      <c r="D168" s="35" t="s">
        <v>3</v>
      </c>
      <c r="E168" s="26">
        <v>1953</v>
      </c>
      <c r="F168" s="27" t="s">
        <v>49</v>
      </c>
      <c r="G168" s="26" t="s">
        <v>85</v>
      </c>
      <c r="H168" s="35" t="str">
        <f>IF($D168="m",IF($E$1-$E168&gt;19,IF($E$1-$E168&lt;40,"A",IF($E$1-$E168&gt;49,IF($E$1-$E168&gt;59,IF($E$1-$E168&gt;69,"E","D"),"C"),"B")),"JM"),IF($E$1-$E168&gt;19,IF($E$1-$E168&lt;40,"F",IF($E$1-$E168&lt;50,"G","H")),"JŽ"))</f>
        <v>D</v>
      </c>
      <c r="I168" s="26">
        <f>COUNTIF($E$8:$H168,$H168)</f>
        <v>7</v>
      </c>
      <c r="J168" s="40">
        <v>0.04313657407407407</v>
      </c>
      <c r="K168" s="28"/>
    </row>
    <row r="169" spans="1:11" ht="13.5" customHeight="1">
      <c r="A169" s="38">
        <v>162</v>
      </c>
      <c r="B169" s="26">
        <v>200</v>
      </c>
      <c r="C169" s="39" t="s">
        <v>236</v>
      </c>
      <c r="D169" s="35" t="s">
        <v>3</v>
      </c>
      <c r="E169" s="26">
        <v>1963</v>
      </c>
      <c r="F169" s="27" t="s">
        <v>105</v>
      </c>
      <c r="G169" s="26" t="s">
        <v>85</v>
      </c>
      <c r="H169" s="35" t="str">
        <f>IF($D169="m",IF($E$1-$E169&gt;19,IF($E$1-$E169&lt;40,"A",IF($E$1-$E169&gt;49,IF($E$1-$E169&gt;59,IF($E$1-$E169&gt;69,"E","D"),"C"),"B")),"JM"),IF($E$1-$E169&gt;19,IF($E$1-$E169&lt;40,"F",IF($E$1-$E169&lt;50,"G","H")),"JŽ"))</f>
        <v>C</v>
      </c>
      <c r="I169" s="26">
        <f>COUNTIF($E$8:$H169,$H169)</f>
        <v>28</v>
      </c>
      <c r="J169" s="40">
        <v>0.04320601851851852</v>
      </c>
      <c r="K169" s="28"/>
    </row>
    <row r="170" spans="1:11" ht="13.5" customHeight="1">
      <c r="A170" s="38">
        <v>163</v>
      </c>
      <c r="B170" s="26">
        <v>109</v>
      </c>
      <c r="C170" s="39" t="s">
        <v>167</v>
      </c>
      <c r="D170" s="35" t="s">
        <v>3</v>
      </c>
      <c r="E170" s="26">
        <v>1978</v>
      </c>
      <c r="F170" s="27" t="s">
        <v>107</v>
      </c>
      <c r="G170" s="26" t="s">
        <v>85</v>
      </c>
      <c r="H170" s="35" t="str">
        <f>IF($D170="m",IF($E$1-$E170&gt;19,IF($E$1-$E170&lt;40,"A",IF($E$1-$E170&gt;49,IF($E$1-$E170&gt;59,IF($E$1-$E170&gt;69,"E","D"),"C"),"B")),"JM"),IF($E$1-$E170&gt;19,IF($E$1-$E170&lt;40,"F",IF($E$1-$E170&lt;50,"G","H")),"JŽ"))</f>
        <v>A</v>
      </c>
      <c r="I170" s="26">
        <f>COUNTIF($E$8:$H170,$H170)</f>
        <v>75</v>
      </c>
      <c r="J170" s="40">
        <v>0.0434375</v>
      </c>
      <c r="K170" s="28" t="s">
        <v>254</v>
      </c>
    </row>
    <row r="171" spans="1:11" ht="13.5" customHeight="1">
      <c r="A171" s="38">
        <v>164</v>
      </c>
      <c r="B171" s="26">
        <v>257</v>
      </c>
      <c r="C171" s="39" t="s">
        <v>311</v>
      </c>
      <c r="D171" s="35" t="s">
        <v>3</v>
      </c>
      <c r="E171" s="26">
        <v>1991</v>
      </c>
      <c r="F171" s="27" t="s">
        <v>312</v>
      </c>
      <c r="G171" s="26" t="s">
        <v>85</v>
      </c>
      <c r="H171" s="35" t="str">
        <f>IF($D171="m",IF($E$1-$E171&gt;19,IF($E$1-$E171&lt;40,"A",IF($E$1-$E171&gt;49,IF($E$1-$E171&gt;59,IF($E$1-$E171&gt;69,"E","D"),"C"),"B")),"JM"),IF($E$1-$E171&gt;19,IF($E$1-$E171&lt;40,"F",IF($E$1-$E171&lt;50,"G","H")),"JŽ"))</f>
        <v>A</v>
      </c>
      <c r="I171" s="26">
        <f>COUNTIF($E$8:$H171,$H171)</f>
        <v>76</v>
      </c>
      <c r="J171" s="40">
        <v>0.043506944444444445</v>
      </c>
      <c r="K171" s="28"/>
    </row>
    <row r="172" spans="1:11" ht="13.5" customHeight="1">
      <c r="A172" s="38">
        <v>165</v>
      </c>
      <c r="B172" s="26">
        <v>261</v>
      </c>
      <c r="C172" s="39" t="s">
        <v>327</v>
      </c>
      <c r="D172" s="35" t="s">
        <v>50</v>
      </c>
      <c r="E172" s="26">
        <v>1986</v>
      </c>
      <c r="F172" s="27" t="s">
        <v>43</v>
      </c>
      <c r="G172" s="26" t="s">
        <v>85</v>
      </c>
      <c r="H172" s="35" t="str">
        <f>IF($D172="m",IF($E$1-$E172&gt;19,IF($E$1-$E172&lt;40,"A",IF($E$1-$E172&gt;49,IF($E$1-$E172&gt;59,IF($E$1-$E172&gt;69,"E","D"),"C"),"B")),"JM"),IF($E$1-$E172&gt;19,IF($E$1-$E172&lt;40,"F",IF($E$1-$E172&lt;50,"G","H")),"JŽ"))</f>
        <v>F</v>
      </c>
      <c r="I172" s="26">
        <f>COUNTIF($E$8:$H172,$H172)</f>
        <v>12</v>
      </c>
      <c r="J172" s="40">
        <v>0.04351851851851852</v>
      </c>
      <c r="K172" s="28" t="s">
        <v>254</v>
      </c>
    </row>
    <row r="173" spans="1:11" ht="13.5" customHeight="1">
      <c r="A173" s="38">
        <v>166</v>
      </c>
      <c r="B173" s="26">
        <v>269</v>
      </c>
      <c r="C173" s="39" t="s">
        <v>316</v>
      </c>
      <c r="D173" s="35" t="s">
        <v>3</v>
      </c>
      <c r="E173" s="26">
        <v>1954</v>
      </c>
      <c r="F173" s="27" t="s">
        <v>132</v>
      </c>
      <c r="G173" s="26" t="s">
        <v>85</v>
      </c>
      <c r="H173" s="35" t="str">
        <f>IF($D173="m",IF($E$1-$E173&gt;19,IF($E$1-$E173&lt;40,"A",IF($E$1-$E173&gt;49,IF($E$1-$E173&gt;59,IF($E$1-$E173&gt;69,"E","D"),"C"),"B")),"JM"),IF($E$1-$E173&gt;19,IF($E$1-$E173&lt;40,"F",IF($E$1-$E173&lt;50,"G","H")),"JŽ"))</f>
        <v>D</v>
      </c>
      <c r="I173" s="26">
        <f>COUNTIF($E$8:$H173,$H173)</f>
        <v>8</v>
      </c>
      <c r="J173" s="40">
        <v>0.04366898148148148</v>
      </c>
      <c r="K173" s="28"/>
    </row>
    <row r="174" spans="1:11" ht="13.5" customHeight="1">
      <c r="A174" s="38">
        <v>167</v>
      </c>
      <c r="B174" s="26">
        <v>133</v>
      </c>
      <c r="C174" s="39" t="s">
        <v>185</v>
      </c>
      <c r="D174" s="35" t="s">
        <v>3</v>
      </c>
      <c r="E174" s="26">
        <v>1972</v>
      </c>
      <c r="F174" s="27" t="s">
        <v>105</v>
      </c>
      <c r="G174" s="26" t="s">
        <v>85</v>
      </c>
      <c r="H174" s="35" t="str">
        <f>IF($D174="m",IF($E$1-$E174&gt;19,IF($E$1-$E174&lt;40,"A",IF($E$1-$E174&gt;49,IF($E$1-$E174&gt;59,IF($E$1-$E174&gt;69,"E","D"),"C"),"B")),"JM"),IF($E$1-$E174&gt;19,IF($E$1-$E174&lt;40,"F",IF($E$1-$E174&lt;50,"G","H")),"JŽ"))</f>
        <v>B</v>
      </c>
      <c r="I174" s="26">
        <f>COUNTIF($E$8:$H174,$H174)</f>
        <v>33</v>
      </c>
      <c r="J174" s="40">
        <v>0.04369212962962963</v>
      </c>
      <c r="K174" s="28"/>
    </row>
    <row r="175" spans="1:11" ht="13.5" customHeight="1">
      <c r="A175" s="38">
        <v>168</v>
      </c>
      <c r="B175" s="26">
        <v>19</v>
      </c>
      <c r="C175" s="39" t="s">
        <v>94</v>
      </c>
      <c r="D175" s="35" t="s">
        <v>3</v>
      </c>
      <c r="E175" s="26">
        <v>1953</v>
      </c>
      <c r="F175" s="27" t="s">
        <v>95</v>
      </c>
      <c r="G175" s="26" t="s">
        <v>85</v>
      </c>
      <c r="H175" s="35" t="str">
        <f>IF($D175="m",IF($E$1-$E175&gt;19,IF($E$1-$E175&lt;40,"A",IF($E$1-$E175&gt;49,IF($E$1-$E175&gt;59,IF($E$1-$E175&gt;69,"E","D"),"C"),"B")),"JM"),IF($E$1-$E175&gt;19,IF($E$1-$E175&lt;40,"F",IF($E$1-$E175&lt;50,"G","H")),"JŽ"))</f>
        <v>D</v>
      </c>
      <c r="I175" s="26">
        <f>COUNTIF($E$8:$H175,$H175)</f>
        <v>9</v>
      </c>
      <c r="J175" s="40">
        <v>0.044062500000000004</v>
      </c>
      <c r="K175" s="28"/>
    </row>
    <row r="176" spans="1:11" ht="13.5" customHeight="1">
      <c r="A176" s="38">
        <v>169</v>
      </c>
      <c r="B176" s="26">
        <v>177</v>
      </c>
      <c r="C176" s="39" t="s">
        <v>217</v>
      </c>
      <c r="D176" s="35" t="s">
        <v>3</v>
      </c>
      <c r="E176" s="26">
        <v>1985</v>
      </c>
      <c r="F176" s="27" t="s">
        <v>43</v>
      </c>
      <c r="G176" s="26" t="s">
        <v>85</v>
      </c>
      <c r="H176" s="35" t="str">
        <f>IF($D176="m",IF($E$1-$E176&gt;19,IF($E$1-$E176&lt;40,"A",IF($E$1-$E176&gt;49,IF($E$1-$E176&gt;59,IF($E$1-$E176&gt;69,"E","D"),"C"),"B")),"JM"),IF($E$1-$E176&gt;19,IF($E$1-$E176&lt;40,"F",IF($E$1-$E176&lt;50,"G","H")),"JŽ"))</f>
        <v>A</v>
      </c>
      <c r="I176" s="26">
        <f>COUNTIF($E$8:$H176,$H176)</f>
        <v>77</v>
      </c>
      <c r="J176" s="40">
        <v>0.04417824074074075</v>
      </c>
      <c r="K176" s="28" t="s">
        <v>254</v>
      </c>
    </row>
    <row r="177" spans="1:11" ht="13.5" customHeight="1">
      <c r="A177" s="38">
        <v>170</v>
      </c>
      <c r="B177" s="26">
        <v>249</v>
      </c>
      <c r="C177" s="39" t="s">
        <v>73</v>
      </c>
      <c r="D177" s="35" t="s">
        <v>3</v>
      </c>
      <c r="E177" s="26">
        <v>1960</v>
      </c>
      <c r="F177" s="27" t="s">
        <v>38</v>
      </c>
      <c r="G177" s="26" t="s">
        <v>85</v>
      </c>
      <c r="H177" s="35" t="str">
        <f>IF($D177="m",IF($E$1-$E177&gt;19,IF($E$1-$E177&lt;40,"A",IF($E$1-$E177&gt;49,IF($E$1-$E177&gt;59,IF($E$1-$E177&gt;69,"E","D"),"C"),"B")),"JM"),IF($E$1-$E177&gt;19,IF($E$1-$E177&lt;40,"F",IF($E$1-$E177&lt;50,"G","H")),"JŽ"))</f>
        <v>C</v>
      </c>
      <c r="I177" s="26">
        <f>COUNTIF($E$8:$H177,$H177)</f>
        <v>29</v>
      </c>
      <c r="J177" s="40">
        <v>0.04430555555555555</v>
      </c>
      <c r="K177" s="28"/>
    </row>
    <row r="178" spans="1:11" ht="13.5" customHeight="1">
      <c r="A178" s="38">
        <v>171</v>
      </c>
      <c r="B178" s="26">
        <v>47</v>
      </c>
      <c r="C178" s="39" t="s">
        <v>80</v>
      </c>
      <c r="D178" s="35" t="s">
        <v>3</v>
      </c>
      <c r="E178" s="26">
        <v>1964</v>
      </c>
      <c r="F178" s="27" t="s">
        <v>27</v>
      </c>
      <c r="G178" s="26" t="s">
        <v>85</v>
      </c>
      <c r="H178" s="35" t="str">
        <f>IF($D178="m",IF($E$1-$E178&gt;19,IF($E$1-$E178&lt;40,"A",IF($E$1-$E178&gt;49,IF($E$1-$E178&gt;59,IF($E$1-$E178&gt;69,"E","D"),"C"),"B")),"JM"),IF($E$1-$E178&gt;19,IF($E$1-$E178&lt;40,"F",IF($E$1-$E178&lt;50,"G","H")),"JŽ"))</f>
        <v>C</v>
      </c>
      <c r="I178" s="26">
        <f>COUNTIF($E$8:$H178,$H178)</f>
        <v>30</v>
      </c>
      <c r="J178" s="40">
        <v>0.044375</v>
      </c>
      <c r="K178" s="28"/>
    </row>
    <row r="179" spans="1:11" ht="13.5" customHeight="1">
      <c r="A179" s="38">
        <v>172</v>
      </c>
      <c r="B179" s="26">
        <v>7</v>
      </c>
      <c r="C179" s="39" t="s">
        <v>86</v>
      </c>
      <c r="D179" s="35" t="s">
        <v>3</v>
      </c>
      <c r="E179" s="26">
        <v>1969</v>
      </c>
      <c r="F179" s="27" t="s">
        <v>53</v>
      </c>
      <c r="G179" s="26" t="s">
        <v>85</v>
      </c>
      <c r="H179" s="35" t="str">
        <f>IF($D179="m",IF($E$1-$E179&gt;19,IF($E$1-$E179&lt;40,"A",IF($E$1-$E179&gt;49,IF($E$1-$E179&gt;59,IF($E$1-$E179&gt;69,"E","D"),"C"),"B")),"JM"),IF($E$1-$E179&gt;19,IF($E$1-$E179&lt;40,"F",IF($E$1-$E179&lt;50,"G","H")),"JŽ"))</f>
        <v>B</v>
      </c>
      <c r="I179" s="26">
        <f>COUNTIF($E$8:$H179,$H179)</f>
        <v>34</v>
      </c>
      <c r="J179" s="40">
        <v>0.04479166666666667</v>
      </c>
      <c r="K179" s="28"/>
    </row>
    <row r="180" spans="1:11" ht="13.5" customHeight="1">
      <c r="A180" s="38">
        <v>173</v>
      </c>
      <c r="B180" s="26">
        <v>284</v>
      </c>
      <c r="C180" s="39" t="s">
        <v>328</v>
      </c>
      <c r="D180" s="35" t="s">
        <v>3</v>
      </c>
      <c r="E180" s="26">
        <v>1966</v>
      </c>
      <c r="F180" s="27" t="s">
        <v>43</v>
      </c>
      <c r="G180" s="26" t="s">
        <v>85</v>
      </c>
      <c r="H180" s="35" t="str">
        <f>IF($D180="m",IF($E$1-$E180&gt;19,IF($E$1-$E180&lt;40,"A",IF($E$1-$E180&gt;49,IF($E$1-$E180&gt;59,IF($E$1-$E180&gt;69,"E","D"),"C"),"B")),"JM"),IF($E$1-$E180&gt;19,IF($E$1-$E180&lt;40,"F",IF($E$1-$E180&lt;50,"G","H")),"JŽ"))</f>
        <v>B</v>
      </c>
      <c r="I180" s="26">
        <f>COUNTIF($E$8:$H180,$H180)</f>
        <v>35</v>
      </c>
      <c r="J180" s="40">
        <v>0.045023148148148145</v>
      </c>
      <c r="K180" s="28"/>
    </row>
    <row r="181" spans="1:11" ht="13.5" customHeight="1">
      <c r="A181" s="38">
        <v>174</v>
      </c>
      <c r="B181" s="26">
        <v>162</v>
      </c>
      <c r="C181" s="39" t="s">
        <v>207</v>
      </c>
      <c r="D181" s="35" t="s">
        <v>3</v>
      </c>
      <c r="E181" s="26">
        <v>1960</v>
      </c>
      <c r="F181" s="27" t="s">
        <v>208</v>
      </c>
      <c r="G181" s="26" t="s">
        <v>85</v>
      </c>
      <c r="H181" s="35" t="str">
        <f>IF($D181="m",IF($E$1-$E181&gt;19,IF($E$1-$E181&lt;40,"A",IF($E$1-$E181&gt;49,IF($E$1-$E181&gt;59,IF($E$1-$E181&gt;69,"E","D"),"C"),"B")),"JM"),IF($E$1-$E181&gt;19,IF($E$1-$E181&lt;40,"F",IF($E$1-$E181&lt;50,"G","H")),"JŽ"))</f>
        <v>C</v>
      </c>
      <c r="I181" s="26">
        <f>COUNTIF($E$8:$H181,$H181)</f>
        <v>31</v>
      </c>
      <c r="J181" s="40">
        <v>0.045092592592592594</v>
      </c>
      <c r="K181" s="28"/>
    </row>
    <row r="182" spans="1:11" ht="13.5" customHeight="1">
      <c r="A182" s="38">
        <v>175</v>
      </c>
      <c r="B182" s="26">
        <v>34</v>
      </c>
      <c r="C182" s="39" t="s">
        <v>100</v>
      </c>
      <c r="D182" s="35" t="s">
        <v>3</v>
      </c>
      <c r="E182" s="26">
        <v>1975</v>
      </c>
      <c r="F182" s="27" t="s">
        <v>101</v>
      </c>
      <c r="G182" s="26" t="s">
        <v>85</v>
      </c>
      <c r="H182" s="35" t="str">
        <f>IF($D182="m",IF($E$1-$E182&gt;19,IF($E$1-$E182&lt;40,"A",IF($E$1-$E182&gt;49,IF($E$1-$E182&gt;59,IF($E$1-$E182&gt;69,"E","D"),"C"),"B")),"JM"),IF($E$1-$E182&gt;19,IF($E$1-$E182&lt;40,"F",IF($E$1-$E182&lt;50,"G","H")),"JŽ"))</f>
        <v>A</v>
      </c>
      <c r="I182" s="26">
        <f>COUNTIF($E$8:$H182,$H182)</f>
        <v>78</v>
      </c>
      <c r="J182" s="40">
        <v>0.045254629629629624</v>
      </c>
      <c r="K182" s="28"/>
    </row>
    <row r="183" spans="1:11" ht="13.5" customHeight="1">
      <c r="A183" s="38">
        <v>176</v>
      </c>
      <c r="B183" s="26">
        <v>256</v>
      </c>
      <c r="C183" s="39" t="s">
        <v>313</v>
      </c>
      <c r="D183" s="35" t="s">
        <v>3</v>
      </c>
      <c r="E183" s="26">
        <v>1994</v>
      </c>
      <c r="F183" s="27" t="s">
        <v>314</v>
      </c>
      <c r="G183" s="26" t="s">
        <v>85</v>
      </c>
      <c r="H183" s="35" t="str">
        <f>IF($D183="m",IF($E$1-$E183&gt;19,IF($E$1-$E183&lt;40,"A",IF($E$1-$E183&gt;49,IF($E$1-$E183&gt;59,IF($E$1-$E183&gt;69,"E","D"),"C"),"B")),"JM"),IF($E$1-$E183&gt;19,IF($E$1-$E183&lt;40,"F",IF($E$1-$E183&lt;50,"G","H")),"JŽ"))</f>
        <v>A</v>
      </c>
      <c r="I183" s="26">
        <f>COUNTIF($E$8:$H183,$H183)</f>
        <v>79</v>
      </c>
      <c r="J183" s="40">
        <v>0.04611111111111111</v>
      </c>
      <c r="K183" s="28"/>
    </row>
    <row r="184" spans="1:11" ht="13.5" customHeight="1">
      <c r="A184" s="38">
        <v>177</v>
      </c>
      <c r="B184" s="26">
        <v>1246</v>
      </c>
      <c r="C184" s="39" t="s">
        <v>333</v>
      </c>
      <c r="D184" s="35" t="s">
        <v>3</v>
      </c>
      <c r="E184" s="26">
        <v>1961</v>
      </c>
      <c r="F184" s="27" t="s">
        <v>341</v>
      </c>
      <c r="G184" s="26" t="s">
        <v>85</v>
      </c>
      <c r="H184" s="35" t="str">
        <f>IF($D184="m",IF($E$1-$E184&gt;19,IF($E$1-$E184&lt;40,"A",IF($E$1-$E184&gt;49,IF($E$1-$E184&gt;59,IF($E$1-$E184&gt;69,"E","D"),"C"),"B")),"JM"),IF($E$1-$E184&gt;19,IF($E$1-$E184&lt;40,"F",IF($E$1-$E184&lt;50,"G","H")),"JŽ"))</f>
        <v>C</v>
      </c>
      <c r="I184" s="26">
        <f>COUNTIF($E$8:$H184,$H184)</f>
        <v>32</v>
      </c>
      <c r="J184" s="40">
        <v>0.04622685185185185</v>
      </c>
      <c r="K184" s="28"/>
    </row>
    <row r="185" spans="1:11" ht="13.5" customHeight="1">
      <c r="A185" s="38">
        <v>178</v>
      </c>
      <c r="B185" s="26">
        <v>41</v>
      </c>
      <c r="C185" s="39" t="s">
        <v>330</v>
      </c>
      <c r="D185" s="35" t="s">
        <v>3</v>
      </c>
      <c r="E185" s="26">
        <v>1975</v>
      </c>
      <c r="F185" s="27" t="s">
        <v>107</v>
      </c>
      <c r="G185" s="26" t="s">
        <v>85</v>
      </c>
      <c r="H185" s="35" t="str">
        <f>IF($D185="m",IF($E$1-$E185&gt;19,IF($E$1-$E185&lt;40,"A",IF($E$1-$E185&gt;49,IF($E$1-$E185&gt;59,IF($E$1-$E185&gt;69,"E","D"),"C"),"B")),"JM"),IF($E$1-$E185&gt;19,IF($E$1-$E185&lt;40,"F",IF($E$1-$E185&lt;50,"G","H")),"JŽ"))</f>
        <v>A</v>
      </c>
      <c r="I185" s="26">
        <f>COUNTIF($E$8:$H185,$H185)</f>
        <v>80</v>
      </c>
      <c r="J185" s="40">
        <v>0.04635416666666667</v>
      </c>
      <c r="K185" s="28" t="s">
        <v>254</v>
      </c>
    </row>
    <row r="186" spans="1:11" ht="13.5" customHeight="1">
      <c r="A186" s="38">
        <v>179</v>
      </c>
      <c r="B186" s="26">
        <v>94</v>
      </c>
      <c r="C186" s="39" t="s">
        <v>148</v>
      </c>
      <c r="D186" s="35" t="s">
        <v>3</v>
      </c>
      <c r="E186" s="26">
        <v>1966</v>
      </c>
      <c r="F186" s="27" t="s">
        <v>149</v>
      </c>
      <c r="G186" s="26" t="s">
        <v>85</v>
      </c>
      <c r="H186" s="35" t="str">
        <f>IF($D186="m",IF($E$1-$E186&gt;19,IF($E$1-$E186&lt;40,"A",IF($E$1-$E186&gt;49,IF($E$1-$E186&gt;59,IF($E$1-$E186&gt;69,"E","D"),"C"),"B")),"JM"),IF($E$1-$E186&gt;19,IF($E$1-$E186&lt;40,"F",IF($E$1-$E186&lt;50,"G","H")),"JŽ"))</f>
        <v>B</v>
      </c>
      <c r="I186" s="26">
        <f>COUNTIF($E$8:$H186,$H186)</f>
        <v>36</v>
      </c>
      <c r="J186" s="40">
        <v>0.04645833333333333</v>
      </c>
      <c r="K186" s="28"/>
    </row>
    <row r="187" spans="1:11" ht="13.5" customHeight="1">
      <c r="A187" s="38">
        <v>180</v>
      </c>
      <c r="B187" s="26">
        <v>160</v>
      </c>
      <c r="C187" s="39" t="s">
        <v>79</v>
      </c>
      <c r="D187" s="35" t="s">
        <v>3</v>
      </c>
      <c r="E187" s="26">
        <v>1952</v>
      </c>
      <c r="F187" s="27" t="s">
        <v>27</v>
      </c>
      <c r="G187" s="26" t="s">
        <v>85</v>
      </c>
      <c r="H187" s="35" t="str">
        <f>IF($D187="m",IF($E$1-$E187&gt;19,IF($E$1-$E187&lt;40,"A",IF($E$1-$E187&gt;49,IF($E$1-$E187&gt;59,IF($E$1-$E187&gt;69,"E","D"),"C"),"B")),"JM"),IF($E$1-$E187&gt;19,IF($E$1-$E187&lt;40,"F",IF($E$1-$E187&lt;50,"G","H")),"JŽ"))</f>
        <v>D</v>
      </c>
      <c r="I187" s="26">
        <f>COUNTIF($E$8:$H187,$H187)</f>
        <v>10</v>
      </c>
      <c r="J187" s="40">
        <v>0.04662037037037037</v>
      </c>
      <c r="K187" s="28"/>
    </row>
    <row r="188" spans="1:11" ht="13.5" customHeight="1">
      <c r="A188" s="38">
        <v>181</v>
      </c>
      <c r="B188" s="26">
        <v>223</v>
      </c>
      <c r="C188" s="39" t="s">
        <v>251</v>
      </c>
      <c r="D188" s="35" t="s">
        <v>3</v>
      </c>
      <c r="E188" s="26">
        <v>1975</v>
      </c>
      <c r="F188" s="27" t="s">
        <v>252</v>
      </c>
      <c r="G188" s="26" t="s">
        <v>121</v>
      </c>
      <c r="H188" s="35" t="str">
        <f>IF($D188="m",IF($E$1-$E188&gt;19,IF($E$1-$E188&lt;40,"A",IF($E$1-$E188&gt;49,IF($E$1-$E188&gt;59,IF($E$1-$E188&gt;69,"E","D"),"C"),"B")),"JM"),IF($E$1-$E188&gt;19,IF($E$1-$E188&lt;40,"F",IF($E$1-$E188&lt;50,"G","H")),"JŽ"))</f>
        <v>A</v>
      </c>
      <c r="I188" s="26">
        <f>COUNTIF($E$8:$H188,$H188)</f>
        <v>81</v>
      </c>
      <c r="J188" s="40">
        <v>0.046898148148148154</v>
      </c>
      <c r="K188" s="28"/>
    </row>
    <row r="189" spans="1:11" ht="13.5" customHeight="1">
      <c r="A189" s="38">
        <v>182</v>
      </c>
      <c r="B189" s="26">
        <v>52</v>
      </c>
      <c r="C189" s="39" t="s">
        <v>117</v>
      </c>
      <c r="D189" s="35" t="s">
        <v>3</v>
      </c>
      <c r="E189" s="26">
        <v>1967</v>
      </c>
      <c r="F189" s="27" t="s">
        <v>49</v>
      </c>
      <c r="G189" s="26" t="s">
        <v>85</v>
      </c>
      <c r="H189" s="35" t="str">
        <f>IF($D189="m",IF($E$1-$E189&gt;19,IF($E$1-$E189&lt;40,"A",IF($E$1-$E189&gt;49,IF($E$1-$E189&gt;59,IF($E$1-$E189&gt;69,"E","D"),"C"),"B")),"JM"),IF($E$1-$E189&gt;19,IF($E$1-$E189&lt;40,"F",IF($E$1-$E189&lt;50,"G","H")),"JŽ"))</f>
        <v>B</v>
      </c>
      <c r="I189" s="26">
        <f>COUNTIF($E$8:$H189,$H189)</f>
        <v>37</v>
      </c>
      <c r="J189" s="40">
        <v>0.047094907407407405</v>
      </c>
      <c r="K189" s="28"/>
    </row>
    <row r="190" spans="1:11" s="60" customFormat="1" ht="13.5" customHeight="1">
      <c r="A190" s="38">
        <v>183</v>
      </c>
      <c r="B190" s="26">
        <v>192</v>
      </c>
      <c r="C190" s="39" t="s">
        <v>233</v>
      </c>
      <c r="D190" s="35" t="s">
        <v>3</v>
      </c>
      <c r="E190" s="26">
        <v>1966</v>
      </c>
      <c r="F190" s="27" t="s">
        <v>43</v>
      </c>
      <c r="G190" s="26" t="s">
        <v>85</v>
      </c>
      <c r="H190" s="35" t="str">
        <f>IF($D190="m",IF($E$1-$E190&gt;19,IF($E$1-$E190&lt;40,"A",IF($E$1-$E190&gt;49,IF($E$1-$E190&gt;59,IF($E$1-$E190&gt;69,"E","D"),"C"),"B")),"JM"),IF($E$1-$E190&gt;19,IF($E$1-$E190&lt;40,"F",IF($E$1-$E190&lt;50,"G","H")),"JŽ"))</f>
        <v>B</v>
      </c>
      <c r="I190" s="26">
        <f>COUNTIF($E$8:$H190,$H190)</f>
        <v>38</v>
      </c>
      <c r="J190" s="40">
        <v>0.04728009259259259</v>
      </c>
      <c r="K190" s="28"/>
    </row>
    <row r="191" spans="1:11" ht="13.5" customHeight="1">
      <c r="A191" s="51">
        <v>184</v>
      </c>
      <c r="B191" s="52">
        <v>143</v>
      </c>
      <c r="C191" s="53" t="s">
        <v>191</v>
      </c>
      <c r="D191" s="54" t="s">
        <v>3</v>
      </c>
      <c r="E191" s="52">
        <v>1943</v>
      </c>
      <c r="F191" s="55" t="s">
        <v>192</v>
      </c>
      <c r="G191" s="52" t="s">
        <v>85</v>
      </c>
      <c r="H191" s="54" t="str">
        <f>IF($D191="m",IF($E$1-$E191&gt;19,IF($E$1-$E191&lt;40,"A",IF($E$1-$E191&gt;49,IF($E$1-$E191&gt;59,IF($E$1-$E191&gt;69,"E","D"),"C"),"B")),"JM"),IF($E$1-$E191&gt;19,IF($E$1-$E191&lt;40,"F",IF($E$1-$E191&lt;50,"G","H")),"JŽ"))</f>
        <v>E</v>
      </c>
      <c r="I191" s="52">
        <f>COUNTIF($E$8:$H191,$H191)</f>
        <v>1</v>
      </c>
      <c r="J191" s="56">
        <v>0.048240740740740744</v>
      </c>
      <c r="K191" s="57"/>
    </row>
    <row r="192" spans="1:11" ht="13.5" customHeight="1">
      <c r="A192" s="38">
        <v>185</v>
      </c>
      <c r="B192" s="26">
        <v>280</v>
      </c>
      <c r="C192" s="39" t="s">
        <v>305</v>
      </c>
      <c r="D192" s="35" t="s">
        <v>3</v>
      </c>
      <c r="E192" s="26">
        <v>1969</v>
      </c>
      <c r="F192" s="27" t="s">
        <v>293</v>
      </c>
      <c r="G192" s="26" t="s">
        <v>120</v>
      </c>
      <c r="H192" s="35" t="str">
        <f>IF($D192="m",IF($E$1-$E192&gt;19,IF($E$1-$E192&lt;40,"A",IF($E$1-$E192&gt;49,IF($E$1-$E192&gt;59,IF($E$1-$E192&gt;69,"E","D"),"C"),"B")),"JM"),IF($E$1-$E192&gt;19,IF($E$1-$E192&lt;40,"F",IF($E$1-$E192&lt;50,"G","H")),"JŽ"))</f>
        <v>B</v>
      </c>
      <c r="I192" s="26">
        <f>COUNTIF($E$8:$H192,$H192)</f>
        <v>39</v>
      </c>
      <c r="J192" s="40">
        <v>0.04920138888888889</v>
      </c>
      <c r="K192" s="28"/>
    </row>
    <row r="193" spans="1:11" ht="13.5" customHeight="1">
      <c r="A193" s="38">
        <v>186</v>
      </c>
      <c r="B193" s="26">
        <v>1240</v>
      </c>
      <c r="C193" s="39" t="s">
        <v>338</v>
      </c>
      <c r="D193" s="35" t="s">
        <v>3</v>
      </c>
      <c r="E193" s="26">
        <v>1982</v>
      </c>
      <c r="F193" s="27" t="s">
        <v>295</v>
      </c>
      <c r="G193" s="26" t="s">
        <v>120</v>
      </c>
      <c r="H193" s="35" t="str">
        <f>IF($D193="m",IF($E$1-$E193&gt;19,IF($E$1-$E193&lt;40,"A",IF($E$1-$E193&gt;49,IF($E$1-$E193&gt;59,IF($E$1-$E193&gt;69,"E","D"),"C"),"B")),"JM"),IF($E$1-$E193&gt;19,IF($E$1-$E193&lt;40,"F",IF($E$1-$E193&lt;50,"G","H")),"JŽ"))</f>
        <v>A</v>
      </c>
      <c r="I193" s="26">
        <f>COUNTIF($E$8:$H193,$H193)</f>
        <v>82</v>
      </c>
      <c r="J193" s="40">
        <v>0.04920138888888889</v>
      </c>
      <c r="K193" s="28"/>
    </row>
    <row r="194" spans="1:11" ht="13.5" customHeight="1">
      <c r="A194" s="38">
        <v>187</v>
      </c>
      <c r="B194" s="26">
        <v>225</v>
      </c>
      <c r="C194" s="39" t="s">
        <v>253</v>
      </c>
      <c r="D194" s="35" t="s">
        <v>50</v>
      </c>
      <c r="E194" s="26">
        <v>1975</v>
      </c>
      <c r="F194" s="27" t="s">
        <v>49</v>
      </c>
      <c r="G194" s="26" t="s">
        <v>85</v>
      </c>
      <c r="H194" s="35" t="str">
        <f>IF($D194="m",IF($E$1-$E194&gt;19,IF($E$1-$E194&lt;40,"A",IF($E$1-$E194&gt;49,IF($E$1-$E194&gt;59,IF($E$1-$E194&gt;69,"E","D"),"C"),"B")),"JM"),IF($E$1-$E194&gt;19,IF($E$1-$E194&lt;40,"F",IF($E$1-$E194&lt;50,"G","H")),"JŽ"))</f>
        <v>F</v>
      </c>
      <c r="I194" s="26">
        <f>COUNTIF($E$8:$H194,$H194)</f>
        <v>13</v>
      </c>
      <c r="J194" s="40">
        <v>0.04929398148148148</v>
      </c>
      <c r="K194" s="28"/>
    </row>
    <row r="195" spans="1:11" ht="13.5" customHeight="1">
      <c r="A195" s="38">
        <v>188</v>
      </c>
      <c r="B195" s="26">
        <v>35</v>
      </c>
      <c r="C195" s="39" t="s">
        <v>102</v>
      </c>
      <c r="D195" s="35" t="s">
        <v>50</v>
      </c>
      <c r="E195" s="26">
        <v>1976</v>
      </c>
      <c r="F195" s="27" t="s">
        <v>103</v>
      </c>
      <c r="G195" s="26" t="s">
        <v>85</v>
      </c>
      <c r="H195" s="35" t="str">
        <f>IF($D195="m",IF($E$1-$E195&gt;19,IF($E$1-$E195&lt;40,"A",IF($E$1-$E195&gt;49,IF($E$1-$E195&gt;59,IF($E$1-$E195&gt;69,"E","D"),"C"),"B")),"JM"),IF($E$1-$E195&gt;19,IF($E$1-$E195&lt;40,"F",IF($E$1-$E195&lt;50,"G","H")),"JŽ"))</f>
        <v>F</v>
      </c>
      <c r="I195" s="26">
        <f>COUNTIF($E$8:$H195,$H195)</f>
        <v>14</v>
      </c>
      <c r="J195" s="40">
        <v>0.049340277777777775</v>
      </c>
      <c r="K195" s="28"/>
    </row>
    <row r="196" spans="1:11" ht="13.5" customHeight="1">
      <c r="A196" s="38">
        <v>189</v>
      </c>
      <c r="B196" s="26">
        <v>179</v>
      </c>
      <c r="C196" s="39" t="s">
        <v>219</v>
      </c>
      <c r="D196" s="35" t="s">
        <v>50</v>
      </c>
      <c r="E196" s="26">
        <v>1982</v>
      </c>
      <c r="F196" s="27" t="s">
        <v>57</v>
      </c>
      <c r="G196" s="26" t="s">
        <v>85</v>
      </c>
      <c r="H196" s="35" t="str">
        <f>IF($D196="m",IF($E$1-$E196&gt;19,IF($E$1-$E196&lt;40,"A",IF($E$1-$E196&gt;49,IF($E$1-$E196&gt;59,IF($E$1-$E196&gt;69,"E","D"),"C"),"B")),"JM"),IF($E$1-$E196&gt;19,IF($E$1-$E196&lt;40,"F",IF($E$1-$E196&lt;50,"G","H")),"JŽ"))</f>
        <v>F</v>
      </c>
      <c r="I196" s="26">
        <f>COUNTIF($E$8:$H196,$H196)</f>
        <v>15</v>
      </c>
      <c r="J196" s="40">
        <v>0.049421296296296297</v>
      </c>
      <c r="K196" s="28"/>
    </row>
    <row r="197" spans="1:11" ht="13.5" customHeight="1">
      <c r="A197" s="38">
        <v>190</v>
      </c>
      <c r="B197" s="26">
        <v>88</v>
      </c>
      <c r="C197" s="39" t="s">
        <v>142</v>
      </c>
      <c r="D197" s="35" t="s">
        <v>3</v>
      </c>
      <c r="E197" s="26">
        <v>1962</v>
      </c>
      <c r="F197" s="27" t="s">
        <v>143</v>
      </c>
      <c r="G197" s="26" t="s">
        <v>85</v>
      </c>
      <c r="H197" s="35" t="str">
        <f>IF($D197="m",IF($E$1-$E197&gt;19,IF($E$1-$E197&lt;40,"A",IF($E$1-$E197&gt;49,IF($E$1-$E197&gt;59,IF($E$1-$E197&gt;69,"E","D"),"C"),"B")),"JM"),IF($E$1-$E197&gt;19,IF($E$1-$E197&lt;40,"F",IF($E$1-$E197&lt;50,"G","H")),"JŽ"))</f>
        <v>C</v>
      </c>
      <c r="I197" s="26">
        <f>COUNTIF($E$8:$H197,$H197)</f>
        <v>33</v>
      </c>
      <c r="J197" s="40">
        <v>0.04943287037037037</v>
      </c>
      <c r="K197" s="28"/>
    </row>
    <row r="198" spans="1:11" ht="13.5" customHeight="1">
      <c r="A198" s="38">
        <v>191</v>
      </c>
      <c r="B198" s="26">
        <v>105</v>
      </c>
      <c r="C198" s="39" t="s">
        <v>163</v>
      </c>
      <c r="D198" s="35" t="s">
        <v>3</v>
      </c>
      <c r="E198" s="26">
        <v>1974</v>
      </c>
      <c r="F198" s="27" t="s">
        <v>49</v>
      </c>
      <c r="G198" s="26" t="s">
        <v>85</v>
      </c>
      <c r="H198" s="35" t="str">
        <f>IF($D198="m",IF($E$1-$E198&gt;19,IF($E$1-$E198&lt;40,"A",IF($E$1-$E198&gt;49,IF($E$1-$E198&gt;59,IF($E$1-$E198&gt;69,"E","D"),"C"),"B")),"JM"),IF($E$1-$E198&gt;19,IF($E$1-$E198&lt;40,"F",IF($E$1-$E198&lt;50,"G","H")),"JŽ"))</f>
        <v>B</v>
      </c>
      <c r="I198" s="26">
        <f>COUNTIF($E$8:$H198,$H198)</f>
        <v>40</v>
      </c>
      <c r="J198" s="40">
        <v>0.04960648148148148</v>
      </c>
      <c r="K198" s="28"/>
    </row>
    <row r="199" spans="1:11" s="68" customFormat="1" ht="13.5" customHeight="1">
      <c r="A199" s="38">
        <v>192</v>
      </c>
      <c r="B199" s="26">
        <v>193</v>
      </c>
      <c r="C199" s="39" t="s">
        <v>232</v>
      </c>
      <c r="D199" s="35" t="s">
        <v>50</v>
      </c>
      <c r="E199" s="26">
        <v>1971</v>
      </c>
      <c r="F199" s="27" t="s">
        <v>43</v>
      </c>
      <c r="G199" s="26" t="s">
        <v>85</v>
      </c>
      <c r="H199" s="35" t="str">
        <f>IF($D199="m",IF($E$1-$E199&gt;19,IF($E$1-$E199&lt;40,"A",IF($E$1-$E199&gt;49,IF($E$1-$E199&gt;59,IF($E$1-$E199&gt;69,"E","D"),"C"),"B")),"JM"),IF($E$1-$E199&gt;19,IF($E$1-$E199&lt;40,"F",IF($E$1-$E199&lt;50,"G","H")),"JŽ"))</f>
        <v>G</v>
      </c>
      <c r="I199" s="26">
        <f>COUNTIF($E$8:$H199,$H199)</f>
        <v>5</v>
      </c>
      <c r="J199" s="40">
        <v>0.04981481481481481</v>
      </c>
      <c r="K199" s="28" t="s">
        <v>254</v>
      </c>
    </row>
    <row r="200" spans="1:11" ht="13.5" customHeight="1">
      <c r="A200" s="61">
        <v>193</v>
      </c>
      <c r="B200" s="62">
        <v>258</v>
      </c>
      <c r="C200" s="63" t="s">
        <v>317</v>
      </c>
      <c r="D200" s="64" t="s">
        <v>3</v>
      </c>
      <c r="E200" s="62">
        <v>1942</v>
      </c>
      <c r="F200" s="65" t="s">
        <v>132</v>
      </c>
      <c r="G200" s="62" t="s">
        <v>85</v>
      </c>
      <c r="H200" s="64" t="str">
        <f>IF($D200="m",IF($E$1-$E200&gt;19,IF($E$1-$E200&lt;40,"A",IF($E$1-$E200&gt;49,IF($E$1-$E200&gt;59,IF($E$1-$E200&gt;69,"E","D"),"C"),"B")),"JM"),IF($E$1-$E200&gt;19,IF($E$1-$E200&lt;40,"F",IF($E$1-$E200&lt;50,"G","H")),"JŽ"))</f>
        <v>E</v>
      </c>
      <c r="I200" s="62">
        <f>COUNTIF($E$8:$H200,$H200)</f>
        <v>2</v>
      </c>
      <c r="J200" s="66">
        <v>0.05039351851851851</v>
      </c>
      <c r="K200" s="67"/>
    </row>
    <row r="201" spans="1:11" ht="13.5" customHeight="1">
      <c r="A201" s="38">
        <v>194</v>
      </c>
      <c r="B201" s="26">
        <v>282</v>
      </c>
      <c r="C201" s="39" t="s">
        <v>299</v>
      </c>
      <c r="D201" s="35" t="s">
        <v>50</v>
      </c>
      <c r="E201" s="26">
        <v>1981</v>
      </c>
      <c r="F201" s="27" t="s">
        <v>293</v>
      </c>
      <c r="G201" s="26" t="s">
        <v>120</v>
      </c>
      <c r="H201" s="35" t="str">
        <f>IF($D201="m",IF($E$1-$E201&gt;19,IF($E$1-$E201&lt;40,"A",IF($E$1-$E201&gt;49,IF($E$1-$E201&gt;59,IF($E$1-$E201&gt;69,"E","D"),"C"),"B")),"JM"),IF($E$1-$E201&gt;19,IF($E$1-$E201&lt;40,"F",IF($E$1-$E201&lt;50,"G","H")),"JŽ"))</f>
        <v>F</v>
      </c>
      <c r="I201" s="26">
        <f>COUNTIF($E$8:$H201,$H201)</f>
        <v>16</v>
      </c>
      <c r="J201" s="40">
        <v>0.05084490740740741</v>
      </c>
      <c r="K201" s="28"/>
    </row>
    <row r="202" spans="1:11" ht="13.5" customHeight="1">
      <c r="A202" s="38">
        <v>195</v>
      </c>
      <c r="B202" s="26">
        <v>289</v>
      </c>
      <c r="C202" s="39" t="s">
        <v>292</v>
      </c>
      <c r="D202" s="35" t="s">
        <v>50</v>
      </c>
      <c r="E202" s="26">
        <v>1982</v>
      </c>
      <c r="F202" s="27" t="s">
        <v>293</v>
      </c>
      <c r="G202" s="26" t="s">
        <v>120</v>
      </c>
      <c r="H202" s="35" t="str">
        <f>IF($D202="m",IF($E$1-$E202&gt;19,IF($E$1-$E202&lt;40,"A",IF($E$1-$E202&gt;49,IF($E$1-$E202&gt;59,IF($E$1-$E202&gt;69,"E","D"),"C"),"B")),"JM"),IF($E$1-$E202&gt;19,IF($E$1-$E202&lt;40,"F",IF($E$1-$E202&lt;50,"G","H")),"JŽ"))</f>
        <v>F</v>
      </c>
      <c r="I202" s="26">
        <f>COUNTIF($E$8:$H202,$H202)</f>
        <v>17</v>
      </c>
      <c r="J202" s="40">
        <v>0.05084490740740741</v>
      </c>
      <c r="K202" s="28"/>
    </row>
    <row r="203" spans="1:11" ht="13.5" customHeight="1">
      <c r="A203" s="38">
        <v>196</v>
      </c>
      <c r="B203" s="26">
        <v>130</v>
      </c>
      <c r="C203" s="39" t="s">
        <v>184</v>
      </c>
      <c r="D203" s="35" t="s">
        <v>50</v>
      </c>
      <c r="E203" s="26">
        <v>1972</v>
      </c>
      <c r="F203" s="27" t="s">
        <v>116</v>
      </c>
      <c r="G203" s="26" t="s">
        <v>85</v>
      </c>
      <c r="H203" s="35" t="str">
        <f>IF($D203="m",IF($E$1-$E203&gt;19,IF($E$1-$E203&lt;40,"A",IF($E$1-$E203&gt;49,IF($E$1-$E203&gt;59,IF($E$1-$E203&gt;69,"E","D"),"C"),"B")),"JM"),IF($E$1-$E203&gt;19,IF($E$1-$E203&lt;40,"F",IF($E$1-$E203&lt;50,"G","H")),"JŽ"))</f>
        <v>G</v>
      </c>
      <c r="I203" s="26">
        <f>COUNTIF($E$8:$H203,$H203)</f>
        <v>6</v>
      </c>
      <c r="J203" s="40">
        <v>0.05115740740740741</v>
      </c>
      <c r="K203" s="28"/>
    </row>
    <row r="204" spans="1:11" ht="13.5" customHeight="1">
      <c r="A204" s="38">
        <v>197</v>
      </c>
      <c r="B204" s="26">
        <v>142</v>
      </c>
      <c r="C204" s="39" t="s">
        <v>190</v>
      </c>
      <c r="D204" s="35" t="s">
        <v>50</v>
      </c>
      <c r="E204" s="26">
        <v>1974</v>
      </c>
      <c r="F204" s="27" t="s">
        <v>116</v>
      </c>
      <c r="G204" s="26" t="s">
        <v>85</v>
      </c>
      <c r="H204" s="35" t="str">
        <f>IF($D204="m",IF($E$1-$E204&gt;19,IF($E$1-$E204&lt;40,"A",IF($E$1-$E204&gt;49,IF($E$1-$E204&gt;59,IF($E$1-$E204&gt;69,"E","D"),"C"),"B")),"JM"),IF($E$1-$E204&gt;19,IF($E$1-$E204&lt;40,"F",IF($E$1-$E204&lt;50,"G","H")),"JŽ"))</f>
        <v>G</v>
      </c>
      <c r="I204" s="26">
        <f>COUNTIF($E$8:$H204,$H204)</f>
        <v>7</v>
      </c>
      <c r="J204" s="40">
        <v>0.05115740740740741</v>
      </c>
      <c r="K204" s="28"/>
    </row>
    <row r="205" spans="1:11" s="50" customFormat="1" ht="13.5" customHeight="1">
      <c r="A205" s="38">
        <v>198</v>
      </c>
      <c r="B205" s="26">
        <v>212</v>
      </c>
      <c r="C205" s="39" t="s">
        <v>243</v>
      </c>
      <c r="D205" s="35" t="s">
        <v>3</v>
      </c>
      <c r="E205" s="26">
        <v>1984</v>
      </c>
      <c r="F205" s="27" t="s">
        <v>43</v>
      </c>
      <c r="G205" s="26" t="s">
        <v>85</v>
      </c>
      <c r="H205" s="35" t="str">
        <f>IF($D205="m",IF($E$1-$E205&gt;19,IF($E$1-$E205&lt;40,"A",IF($E$1-$E205&gt;49,IF($E$1-$E205&gt;59,IF($E$1-$E205&gt;69,"E","D"),"C"),"B")),"JM"),IF($E$1-$E205&gt;19,IF($E$1-$E205&lt;40,"F",IF($E$1-$E205&lt;50,"G","H")),"JŽ"))</f>
        <v>A</v>
      </c>
      <c r="I205" s="26">
        <f>COUNTIF($E$8:$H205,$H205)</f>
        <v>83</v>
      </c>
      <c r="J205" s="40">
        <v>0.051493055555555556</v>
      </c>
      <c r="K205" s="28" t="s">
        <v>254</v>
      </c>
    </row>
    <row r="206" spans="1:11" s="76" customFormat="1" ht="13.5" customHeight="1">
      <c r="A206" s="69">
        <v>199</v>
      </c>
      <c r="B206" s="70">
        <v>237</v>
      </c>
      <c r="C206" s="71" t="s">
        <v>272</v>
      </c>
      <c r="D206" s="72" t="s">
        <v>3</v>
      </c>
      <c r="E206" s="70">
        <v>1936</v>
      </c>
      <c r="F206" s="73" t="s">
        <v>271</v>
      </c>
      <c r="G206" s="70" t="s">
        <v>85</v>
      </c>
      <c r="H206" s="72" t="str">
        <f>IF($D206="m",IF($E$1-$E206&gt;19,IF($E$1-$E206&lt;40,"A",IF($E$1-$E206&gt;49,IF($E$1-$E206&gt;59,IF($E$1-$E206&gt;69,"E","D"),"C"),"B")),"JM"),IF($E$1-$E206&gt;19,IF($E$1-$E206&lt;40,"F",IF($E$1-$E206&lt;50,"G","H")),"JŽ"))</f>
        <v>E</v>
      </c>
      <c r="I206" s="70">
        <f>COUNTIF($E$8:$H206,$H206)</f>
        <v>3</v>
      </c>
      <c r="J206" s="74">
        <v>0.05509259259259259</v>
      </c>
      <c r="K206" s="75"/>
    </row>
    <row r="207" spans="1:11" ht="13.5" customHeight="1">
      <c r="A207" s="38">
        <v>200</v>
      </c>
      <c r="B207" s="26">
        <v>124</v>
      </c>
      <c r="C207" s="39" t="s">
        <v>179</v>
      </c>
      <c r="D207" s="35" t="s">
        <v>3</v>
      </c>
      <c r="E207" s="26">
        <v>1977</v>
      </c>
      <c r="F207" s="27" t="s">
        <v>49</v>
      </c>
      <c r="G207" s="26" t="s">
        <v>85</v>
      </c>
      <c r="H207" s="35" t="str">
        <f>IF($D207="m",IF($E$1-$E207&gt;19,IF($E$1-$E207&lt;40,"A",IF($E$1-$E207&gt;49,IF($E$1-$E207&gt;59,IF($E$1-$E207&gt;69,"E","D"),"C"),"B")),"JM"),IF($E$1-$E207&gt;19,IF($E$1-$E207&lt;40,"F",IF($E$1-$E207&lt;50,"G","H")),"JŽ"))</f>
        <v>A</v>
      </c>
      <c r="I207" s="26">
        <f>COUNTIF($E$8:$H207,$H207)</f>
        <v>84</v>
      </c>
      <c r="J207" s="40">
        <v>0.05664351851851852</v>
      </c>
      <c r="K207" s="28"/>
    </row>
    <row r="208" spans="1:11" ht="13.5" customHeight="1">
      <c r="A208" s="38">
        <v>201</v>
      </c>
      <c r="B208" s="26">
        <v>170</v>
      </c>
      <c r="C208" s="39" t="s">
        <v>212</v>
      </c>
      <c r="D208" s="35" t="s">
        <v>3</v>
      </c>
      <c r="E208" s="26">
        <v>1970</v>
      </c>
      <c r="F208" s="27" t="s">
        <v>49</v>
      </c>
      <c r="G208" s="26" t="s">
        <v>85</v>
      </c>
      <c r="H208" s="35" t="str">
        <f>IF($D208="m",IF($E$1-$E208&gt;19,IF($E$1-$E208&lt;40,"A",IF($E$1-$E208&gt;49,IF($E$1-$E208&gt;59,IF($E$1-$E208&gt;69,"E","D"),"C"),"B")),"JM"),IF($E$1-$E208&gt;19,IF($E$1-$E208&lt;40,"F",IF($E$1-$E208&lt;50,"G","H")),"JŽ"))</f>
        <v>B</v>
      </c>
      <c r="I208" s="26">
        <f>COUNTIF($E$8:$H208,$H208)</f>
        <v>41</v>
      </c>
      <c r="J208" s="40">
        <v>0.05664351851851852</v>
      </c>
      <c r="K208" s="28"/>
    </row>
    <row r="209" spans="1:11" ht="13.5" customHeight="1">
      <c r="A209" s="38">
        <v>202</v>
      </c>
      <c r="B209" s="26">
        <v>129</v>
      </c>
      <c r="C209" s="39" t="s">
        <v>183</v>
      </c>
      <c r="D209" s="26" t="s">
        <v>3</v>
      </c>
      <c r="E209" s="26">
        <v>1969</v>
      </c>
      <c r="F209" s="27" t="s">
        <v>116</v>
      </c>
      <c r="G209" s="26" t="s">
        <v>85</v>
      </c>
      <c r="H209" s="26" t="str">
        <f>IF($D209="m",IF($E$1-$E209&gt;19,IF($E$1-$E209&lt;40,"A",IF($E$1-$E209&gt;49,IF($E$1-$E209&gt;59,IF($E$1-$E209&gt;69,"E","D"),"C"),"B")),"JM"),IF($E$1-$E209&gt;19,IF($E$1-$E209&lt;40,"F",IF($E$1-$E209&lt;50,"G","H")),"JŽ"))</f>
        <v>B</v>
      </c>
      <c r="I209" s="26">
        <f>COUNTIF($E$8:$H209,$H209)</f>
        <v>42</v>
      </c>
      <c r="J209" s="46">
        <v>0.061377314814814815</v>
      </c>
      <c r="K209" s="28"/>
    </row>
    <row r="210" spans="1:11" ht="13.5" customHeight="1">
      <c r="A210" s="38">
        <v>203</v>
      </c>
      <c r="B210" s="26">
        <v>290</v>
      </c>
      <c r="C210" s="39" t="s">
        <v>301</v>
      </c>
      <c r="D210" s="35" t="s">
        <v>3</v>
      </c>
      <c r="E210" s="26">
        <v>1962</v>
      </c>
      <c r="F210" s="27" t="s">
        <v>30</v>
      </c>
      <c r="G210" s="26" t="s">
        <v>85</v>
      </c>
      <c r="H210" s="35" t="str">
        <f>IF($D210="m",IF($E$1-$E210&gt;19,IF($E$1-$E210&lt;40,"A",IF($E$1-$E210&gt;49,IF($E$1-$E210&gt;59,IF($E$1-$E210&gt;69,"E","D"),"C"),"B")),"JM"),IF($E$1-$E210&gt;19,IF($E$1-$E210&lt;40,"F",IF($E$1-$E210&lt;50,"G","H")),"JŽ"))</f>
        <v>C</v>
      </c>
      <c r="I210" s="26">
        <f>COUNTIF($E$8:$H210,$H210)</f>
        <v>34</v>
      </c>
      <c r="J210" s="40">
        <v>0.06392361111111111</v>
      </c>
      <c r="K210" s="28"/>
    </row>
    <row r="211" spans="1:11" ht="13.5" customHeight="1">
      <c r="A211" s="38">
        <v>204</v>
      </c>
      <c r="B211" s="26">
        <v>186</v>
      </c>
      <c r="C211" s="39" t="s">
        <v>225</v>
      </c>
      <c r="D211" s="35" t="s">
        <v>50</v>
      </c>
      <c r="E211" s="26">
        <v>1990</v>
      </c>
      <c r="F211" s="27" t="s">
        <v>105</v>
      </c>
      <c r="G211" s="26" t="s">
        <v>85</v>
      </c>
      <c r="H211" s="35" t="str">
        <f>IF($D211="m",IF($E$1-$E211&gt;19,IF($E$1-$E211&lt;40,"A",IF($E$1-$E211&gt;49,IF($E$1-$E211&gt;59,IF($E$1-$E211&gt;69,"E","D"),"C"),"B")),"JM"),IF($E$1-$E211&gt;19,IF($E$1-$E211&lt;40,"F",IF($E$1-$E211&lt;50,"G","H")),"JŽ"))</f>
        <v>F</v>
      </c>
      <c r="I211" s="26">
        <f>COUNTIF($E$8:$H211,$H211)</f>
        <v>18</v>
      </c>
      <c r="J211" s="40" t="s">
        <v>340</v>
      </c>
      <c r="K211" s="28"/>
    </row>
    <row r="212" spans="1:11" ht="15" customHeight="1">
      <c r="A212" s="38">
        <v>205</v>
      </c>
      <c r="B212" s="26">
        <v>144</v>
      </c>
      <c r="C212" s="39" t="s">
        <v>65</v>
      </c>
      <c r="D212" s="35" t="s">
        <v>3</v>
      </c>
      <c r="E212" s="26">
        <v>1980</v>
      </c>
      <c r="F212" s="27" t="s">
        <v>66</v>
      </c>
      <c r="G212" s="26" t="s">
        <v>85</v>
      </c>
      <c r="H212" s="35" t="str">
        <f>IF($D212="m",IF($E$1-$E212&gt;19,IF($E$1-$E212&lt;40,"A",IF($E$1-$E212&gt;49,IF($E$1-$E212&gt;59,IF($E$1-$E212&gt;69,"E","D"),"C"),"B")),"JM"),IF($E$1-$E212&gt;19,IF($E$1-$E212&lt;40,"F",IF($E$1-$E212&lt;50,"G","H")),"JŽ"))</f>
        <v>A</v>
      </c>
      <c r="I212" s="26">
        <f>COUNTIF($E$8:$H212,$H212)</f>
        <v>85</v>
      </c>
      <c r="J212" s="40" t="s">
        <v>340</v>
      </c>
      <c r="K212" s="28"/>
    </row>
    <row r="213" spans="1:11" ht="13.5" customHeight="1">
      <c r="A213" s="41"/>
      <c r="B213" s="4"/>
      <c r="C213" s="14"/>
      <c r="D213" s="4"/>
      <c r="E213" s="4"/>
      <c r="F213" s="32"/>
      <c r="G213" s="4"/>
      <c r="H213" s="4"/>
      <c r="I213" s="4"/>
      <c r="J213" s="17"/>
      <c r="K213" s="33"/>
    </row>
    <row r="214" spans="1:11" ht="13.5" customHeight="1">
      <c r="A214" s="38">
        <v>202</v>
      </c>
      <c r="B214" s="26">
        <v>252</v>
      </c>
      <c r="C214" s="39" t="s">
        <v>306</v>
      </c>
      <c r="D214" s="26" t="s">
        <v>50</v>
      </c>
      <c r="E214" s="26">
        <v>1983</v>
      </c>
      <c r="F214" s="27" t="s">
        <v>293</v>
      </c>
      <c r="G214" s="26" t="s">
        <v>85</v>
      </c>
      <c r="H214" s="26" t="str">
        <f>IF($D214="m",IF($E$1-$E214&gt;19,IF($E$1-$E214&lt;40,"A",IF($E$1-$E214&gt;49,IF($E$1-$E214&gt;59,IF($E$1-$E214&gt;69,"E","D"),"C"),"B")),"JM"),IF($E$1-$E214&gt;19,IF($E$1-$E214&lt;40,"F",IF($E$1-$E214&lt;50,"G","H")),"JŽ"))</f>
        <v>F</v>
      </c>
      <c r="I214" s="26">
        <f>COUNTIF($E$8:$H214,$H214)</f>
        <v>19</v>
      </c>
      <c r="J214" s="40">
        <v>0.012766203703703703</v>
      </c>
      <c r="K214" s="28"/>
    </row>
    <row r="215" spans="1:10" ht="30" customHeight="1">
      <c r="A215" s="4"/>
      <c r="B215" s="4"/>
      <c r="C215" s="14"/>
      <c r="D215" s="4"/>
      <c r="E215" s="4"/>
      <c r="F215" s="32"/>
      <c r="G215" s="11"/>
      <c r="H215" s="4"/>
      <c r="I215" s="4"/>
      <c r="J215" s="17"/>
    </row>
    <row r="216" spans="1:10" s="10" customFormat="1" ht="12.75">
      <c r="A216" s="8" t="s">
        <v>12</v>
      </c>
      <c r="B216" s="6"/>
      <c r="C216" s="15"/>
      <c r="D216" s="9"/>
      <c r="E216" s="4"/>
      <c r="F216" s="33"/>
      <c r="G216" s="16"/>
      <c r="H216" s="4"/>
      <c r="I216" s="4"/>
      <c r="J216" s="17"/>
    </row>
    <row r="217" spans="1:10" s="10" customFormat="1" ht="12.75">
      <c r="A217" s="49" t="s">
        <v>8</v>
      </c>
      <c r="B217" s="49"/>
      <c r="C217" s="49"/>
      <c r="D217" s="49"/>
      <c r="E217" s="3"/>
      <c r="G217" s="2"/>
      <c r="H217" s="3"/>
      <c r="I217" s="3"/>
      <c r="J217" s="12"/>
    </row>
  </sheetData>
  <sheetProtection/>
  <mergeCells count="3">
    <mergeCell ref="A3:J3"/>
    <mergeCell ref="A5:J5"/>
    <mergeCell ref="A217:D217"/>
  </mergeCells>
  <hyperlinks>
    <hyperlink ref="F32" r:id="rId1" display="www.binrun.sk"/>
    <hyperlink ref="F74" r:id="rId2" display="www.binrun.sk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0">
      <selection activeCell="A7" sqref="A7:IV7"/>
    </sheetView>
  </sheetViews>
  <sheetFormatPr defaultColWidth="9.140625" defaultRowHeight="12.75"/>
  <cols>
    <col min="1" max="1" width="6.57421875" style="5" customWidth="1"/>
    <col min="2" max="2" width="4.8515625" style="5" customWidth="1"/>
    <col min="3" max="3" width="19.7109375" style="5" customWidth="1"/>
    <col min="4" max="4" width="3.8515625" style="5" customWidth="1"/>
    <col min="5" max="5" width="8.8515625" style="5" customWidth="1"/>
    <col min="6" max="6" width="17.28125" style="5" customWidth="1"/>
    <col min="7" max="7" width="5.28125" style="5" customWidth="1"/>
    <col min="8" max="8" width="5.421875" style="5" customWidth="1"/>
    <col min="9" max="9" width="4.57421875" style="5" customWidth="1"/>
    <col min="10" max="10" width="8.8515625" style="5" customWidth="1"/>
    <col min="11" max="11" width="2.7109375" style="5" customWidth="1"/>
    <col min="12" max="16384" width="8.8515625" style="5" customWidth="1"/>
  </cols>
  <sheetData>
    <row r="1" spans="1:11" s="18" customFormat="1" ht="70.5" customHeight="1">
      <c r="A1" s="47" t="s">
        <v>339</v>
      </c>
      <c r="B1" s="47"/>
      <c r="C1" s="47"/>
      <c r="D1" s="47"/>
      <c r="E1" s="47"/>
      <c r="F1" s="47"/>
      <c r="G1" s="47"/>
      <c r="H1" s="47"/>
      <c r="I1" s="47"/>
      <c r="J1" s="47"/>
      <c r="K1" s="10"/>
    </row>
    <row r="2" spans="1:11" ht="8.25" customHeight="1">
      <c r="A2" s="3"/>
      <c r="B2" s="3"/>
      <c r="C2" s="12"/>
      <c r="D2" s="3"/>
      <c r="E2" s="3"/>
      <c r="F2" s="29"/>
      <c r="G2" s="3"/>
      <c r="H2" s="3"/>
      <c r="I2" s="3"/>
      <c r="J2" s="12"/>
      <c r="K2" s="10"/>
    </row>
    <row r="3" spans="1:11" ht="19.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33"/>
    </row>
    <row r="4" spans="1:11" ht="18" customHeight="1">
      <c r="A4" s="1" t="s">
        <v>342</v>
      </c>
      <c r="B4" s="7"/>
      <c r="C4" s="13"/>
      <c r="D4" s="4"/>
      <c r="E4" s="7"/>
      <c r="F4" s="30"/>
      <c r="G4" s="7"/>
      <c r="H4" s="4"/>
      <c r="I4" s="4"/>
      <c r="J4" s="13"/>
      <c r="K4" s="10"/>
    </row>
    <row r="5" spans="1:11" ht="12" customHeight="1" thickBot="1">
      <c r="A5" s="4"/>
      <c r="B5" s="7"/>
      <c r="C5" s="13"/>
      <c r="D5" s="4"/>
      <c r="E5" s="7"/>
      <c r="F5" s="30"/>
      <c r="G5" s="7"/>
      <c r="H5" s="4"/>
      <c r="I5" s="4"/>
      <c r="J5" s="13"/>
      <c r="K5" s="10"/>
    </row>
    <row r="6" spans="1:11" ht="24" customHeight="1" thickBot="1">
      <c r="A6" s="19" t="s">
        <v>10</v>
      </c>
      <c r="B6" s="20" t="s">
        <v>7</v>
      </c>
      <c r="C6" s="21" t="s">
        <v>0</v>
      </c>
      <c r="D6" s="22" t="s">
        <v>4</v>
      </c>
      <c r="E6" s="23" t="s">
        <v>9</v>
      </c>
      <c r="F6" s="31" t="s">
        <v>1</v>
      </c>
      <c r="G6" s="23" t="s">
        <v>84</v>
      </c>
      <c r="H6" s="24" t="s">
        <v>6</v>
      </c>
      <c r="I6" s="25" t="s">
        <v>11</v>
      </c>
      <c r="J6" s="36" t="s">
        <v>2</v>
      </c>
      <c r="K6" s="28"/>
    </row>
    <row r="7" spans="1:11" s="60" customFormat="1" ht="15" customHeight="1">
      <c r="A7" s="51">
        <v>1</v>
      </c>
      <c r="B7" s="52">
        <v>267</v>
      </c>
      <c r="C7" s="53" t="s">
        <v>40</v>
      </c>
      <c r="D7" s="54" t="s">
        <v>3</v>
      </c>
      <c r="E7" s="52">
        <v>1995</v>
      </c>
      <c r="F7" s="55" t="s">
        <v>60</v>
      </c>
      <c r="G7" s="52" t="s">
        <v>85</v>
      </c>
      <c r="H7" s="54" t="str">
        <f aca="true" t="shared" si="0" ref="H7:H16">IF($D7="m",IF($E$1-$E7&gt;19,IF($E$1-$E7&lt;40,"A",IF($E$1-$E7&gt;49,IF($E$1-$E7&gt;59,IF($E$1-$E7&gt;69,"E","D"),"C"),"B")),"JM"),IF($E$1-$E7&gt;19,IF($E$1-$E7&lt;40,"F",IF($E$1-$E7&lt;50,"G","H")),"JŽ"))</f>
        <v>JM</v>
      </c>
      <c r="I7" s="52">
        <f>COUNTIF($E$7:$H9,$H7)</f>
        <v>3</v>
      </c>
      <c r="J7" s="56">
        <v>0.0077083333333333335</v>
      </c>
      <c r="K7" s="57"/>
    </row>
    <row r="8" spans="1:11" s="68" customFormat="1" ht="15" customHeight="1">
      <c r="A8" s="62">
        <v>2</v>
      </c>
      <c r="B8" s="62">
        <v>263</v>
      </c>
      <c r="C8" s="63" t="s">
        <v>302</v>
      </c>
      <c r="D8" s="64" t="s">
        <v>3</v>
      </c>
      <c r="E8" s="62">
        <v>1998</v>
      </c>
      <c r="F8" s="65" t="s">
        <v>43</v>
      </c>
      <c r="G8" s="62" t="s">
        <v>85</v>
      </c>
      <c r="H8" s="64" t="str">
        <f t="shared" si="0"/>
        <v>JM</v>
      </c>
      <c r="I8" s="62">
        <f>COUNTIF($E$7:$H8,$H8)</f>
        <v>2</v>
      </c>
      <c r="J8" s="66">
        <v>0.007916666666666667</v>
      </c>
      <c r="K8" s="67" t="s">
        <v>254</v>
      </c>
    </row>
    <row r="9" spans="1:11" s="76" customFormat="1" ht="15" customHeight="1">
      <c r="A9" s="69">
        <v>3</v>
      </c>
      <c r="B9" s="70">
        <v>248</v>
      </c>
      <c r="C9" s="71" t="s">
        <v>224</v>
      </c>
      <c r="D9" s="72" t="s">
        <v>3</v>
      </c>
      <c r="E9" s="70">
        <v>2000</v>
      </c>
      <c r="F9" s="73" t="s">
        <v>105</v>
      </c>
      <c r="G9" s="70" t="s">
        <v>85</v>
      </c>
      <c r="H9" s="72" t="str">
        <f t="shared" si="0"/>
        <v>JM</v>
      </c>
      <c r="I9" s="70">
        <f>COUNTIF($E$7:$H9,$H9)</f>
        <v>3</v>
      </c>
      <c r="J9" s="74">
        <v>0.007974537037037037</v>
      </c>
      <c r="K9" s="75"/>
    </row>
    <row r="10" spans="1:11" ht="15" customHeight="1">
      <c r="A10" s="26">
        <v>4</v>
      </c>
      <c r="B10" s="26">
        <v>48</v>
      </c>
      <c r="C10" s="39" t="s">
        <v>289</v>
      </c>
      <c r="D10" s="35" t="s">
        <v>3</v>
      </c>
      <c r="E10" s="26">
        <v>1997</v>
      </c>
      <c r="F10" s="27" t="s">
        <v>105</v>
      </c>
      <c r="G10" s="26" t="s">
        <v>85</v>
      </c>
      <c r="H10" s="35" t="str">
        <f t="shared" si="0"/>
        <v>JM</v>
      </c>
      <c r="I10" s="26">
        <f>COUNTIF($E$7:$H10,$H10)</f>
        <v>4</v>
      </c>
      <c r="J10" s="40">
        <v>0.008472222222222221</v>
      </c>
      <c r="K10" s="28"/>
    </row>
    <row r="11" spans="1:11" ht="15" customHeight="1">
      <c r="A11" s="38">
        <v>5</v>
      </c>
      <c r="B11" s="26">
        <v>251</v>
      </c>
      <c r="C11" s="39" t="s">
        <v>109</v>
      </c>
      <c r="D11" s="35" t="s">
        <v>3</v>
      </c>
      <c r="E11" s="26">
        <v>1999</v>
      </c>
      <c r="F11" s="27" t="s">
        <v>107</v>
      </c>
      <c r="G11" s="26" t="s">
        <v>85</v>
      </c>
      <c r="H11" s="35" t="str">
        <f t="shared" si="0"/>
        <v>JM</v>
      </c>
      <c r="I11" s="26">
        <f>COUNTIF($E$7:$H11,$H11)</f>
        <v>5</v>
      </c>
      <c r="J11" s="40">
        <v>0.008865740740740742</v>
      </c>
      <c r="K11" s="28" t="s">
        <v>254</v>
      </c>
    </row>
    <row r="12" spans="1:11" ht="15" customHeight="1">
      <c r="A12" s="26">
        <v>6</v>
      </c>
      <c r="B12" s="26">
        <v>250</v>
      </c>
      <c r="C12" s="39" t="s">
        <v>106</v>
      </c>
      <c r="D12" s="35" t="s">
        <v>3</v>
      </c>
      <c r="E12" s="26">
        <v>2000</v>
      </c>
      <c r="F12" s="27" t="s">
        <v>105</v>
      </c>
      <c r="G12" s="26" t="s">
        <v>85</v>
      </c>
      <c r="H12" s="35" t="str">
        <f t="shared" si="0"/>
        <v>JM</v>
      </c>
      <c r="I12" s="26">
        <f>COUNTIF($E$7:$H12,$H12)</f>
        <v>6</v>
      </c>
      <c r="J12" s="40">
        <v>0.010266203703703703</v>
      </c>
      <c r="K12" s="28"/>
    </row>
    <row r="13" spans="1:11" ht="15" customHeight="1">
      <c r="A13" s="38">
        <v>7</v>
      </c>
      <c r="B13" s="26">
        <v>61</v>
      </c>
      <c r="C13" s="39" t="s">
        <v>88</v>
      </c>
      <c r="D13" s="35" t="s">
        <v>3</v>
      </c>
      <c r="E13" s="26">
        <v>2004</v>
      </c>
      <c r="F13" s="27" t="s">
        <v>53</v>
      </c>
      <c r="G13" s="26" t="s">
        <v>85</v>
      </c>
      <c r="H13" s="35" t="str">
        <f t="shared" si="0"/>
        <v>JM</v>
      </c>
      <c r="I13" s="26">
        <f>COUNTIF($E$7:$H13,$H13)</f>
        <v>7</v>
      </c>
      <c r="J13" s="40">
        <v>0.010520833333333333</v>
      </c>
      <c r="K13" s="28"/>
    </row>
    <row r="14" spans="1:11" ht="15" customHeight="1">
      <c r="A14" s="26">
        <v>8</v>
      </c>
      <c r="B14" s="26">
        <v>244</v>
      </c>
      <c r="C14" s="39" t="s">
        <v>166</v>
      </c>
      <c r="D14" s="35" t="s">
        <v>3</v>
      </c>
      <c r="E14" s="26">
        <v>2006</v>
      </c>
      <c r="F14" s="27" t="s">
        <v>107</v>
      </c>
      <c r="G14" s="26" t="s">
        <v>85</v>
      </c>
      <c r="H14" s="35" t="str">
        <f t="shared" si="0"/>
        <v>JM</v>
      </c>
      <c r="I14" s="26">
        <f>COUNTIF($E$7:$H14,$H14)</f>
        <v>8</v>
      </c>
      <c r="J14" s="40">
        <v>0.010752314814814814</v>
      </c>
      <c r="K14" s="28" t="s">
        <v>254</v>
      </c>
    </row>
    <row r="15" spans="1:11" ht="15" customHeight="1">
      <c r="A15" s="38">
        <v>9</v>
      </c>
      <c r="B15" s="26">
        <v>2242</v>
      </c>
      <c r="C15" s="39" t="s">
        <v>335</v>
      </c>
      <c r="D15" s="35" t="s">
        <v>3</v>
      </c>
      <c r="E15" s="26">
        <v>2004</v>
      </c>
      <c r="F15" s="27" t="s">
        <v>43</v>
      </c>
      <c r="G15" s="26" t="s">
        <v>85</v>
      </c>
      <c r="H15" s="35" t="str">
        <f t="shared" si="0"/>
        <v>JM</v>
      </c>
      <c r="I15" s="26">
        <f>COUNTIF($E$7:$H15,$H15)</f>
        <v>9</v>
      </c>
      <c r="J15" s="40">
        <v>0.011203703703703704</v>
      </c>
      <c r="K15" s="28" t="s">
        <v>254</v>
      </c>
    </row>
    <row r="16" spans="1:11" ht="15" customHeight="1">
      <c r="A16" s="26">
        <v>10</v>
      </c>
      <c r="B16" s="26">
        <v>2243</v>
      </c>
      <c r="C16" s="39" t="s">
        <v>334</v>
      </c>
      <c r="D16" s="35" t="s">
        <v>3</v>
      </c>
      <c r="E16" s="26">
        <v>2006</v>
      </c>
      <c r="F16" s="27" t="s">
        <v>43</v>
      </c>
      <c r="G16" s="26" t="s">
        <v>85</v>
      </c>
      <c r="H16" s="35" t="str">
        <f t="shared" si="0"/>
        <v>JM</v>
      </c>
      <c r="I16" s="26">
        <f>COUNTIF($E$7:$H16,$H16)</f>
        <v>10</v>
      </c>
      <c r="J16" s="40">
        <v>0.012777777777777777</v>
      </c>
      <c r="K16" s="28" t="s">
        <v>254</v>
      </c>
    </row>
    <row r="17" spans="1:11" ht="15" customHeight="1">
      <c r="A17" s="26"/>
      <c r="B17" s="26"/>
      <c r="C17" s="39"/>
      <c r="D17" s="35"/>
      <c r="E17" s="26"/>
      <c r="F17" s="27"/>
      <c r="G17" s="26"/>
      <c r="H17" s="35"/>
      <c r="I17" s="26"/>
      <c r="J17" s="40"/>
      <c r="K17" s="28"/>
    </row>
    <row r="18" spans="1:11" s="60" customFormat="1" ht="15" customHeight="1">
      <c r="A18" s="52">
        <v>1</v>
      </c>
      <c r="B18" s="52">
        <v>278</v>
      </c>
      <c r="C18" s="53" t="s">
        <v>323</v>
      </c>
      <c r="D18" s="54" t="s">
        <v>50</v>
      </c>
      <c r="E18" s="52">
        <v>1997</v>
      </c>
      <c r="F18" s="55" t="s">
        <v>322</v>
      </c>
      <c r="G18" s="52" t="s">
        <v>85</v>
      </c>
      <c r="H18" s="54" t="str">
        <f>IF($D18="m",IF($E$1-$E18&gt;19,IF($E$1-$E18&lt;40,"A",IF($E$1-$E18&gt;49,IF($E$1-$E18&gt;59,IF($E$1-$E18&gt;69,"E","D"),"C"),"B")),"JM"),IF($E$1-$E18&gt;19,IF($E$1-$E18&lt;40,"F",IF($E$1-$E18&lt;50,"G","H")),"JŽ"))</f>
        <v>JŽ</v>
      </c>
      <c r="I18" s="52">
        <f>COUNTIF($E$7:$H18,$H18)</f>
        <v>1</v>
      </c>
      <c r="J18" s="56">
        <v>0.00912037037037037</v>
      </c>
      <c r="K18" s="57"/>
    </row>
    <row r="19" spans="1:11" s="68" customFormat="1" ht="15" customHeight="1">
      <c r="A19" s="61">
        <v>2</v>
      </c>
      <c r="B19" s="62">
        <v>260</v>
      </c>
      <c r="C19" s="63" t="s">
        <v>309</v>
      </c>
      <c r="D19" s="64" t="s">
        <v>50</v>
      </c>
      <c r="E19" s="62">
        <v>1999</v>
      </c>
      <c r="F19" s="65" t="s">
        <v>310</v>
      </c>
      <c r="G19" s="62" t="s">
        <v>85</v>
      </c>
      <c r="H19" s="64" t="str">
        <f>IF($D19="m",IF($E$1-$E19&gt;19,IF($E$1-$E19&lt;40,"A",IF($E$1-$E19&gt;49,IF($E$1-$E19&gt;59,IF($E$1-$E19&gt;69,"E","D"),"C"),"B")),"JM"),IF($E$1-$E19&gt;19,IF($E$1-$E19&lt;40,"F",IF($E$1-$E19&lt;50,"G","H")),"JŽ"))</f>
        <v>JŽ</v>
      </c>
      <c r="I19" s="62">
        <f>COUNTIF($E$7:$H19,$H19)</f>
        <v>2</v>
      </c>
      <c r="J19" s="66">
        <v>0.009386574074074075</v>
      </c>
      <c r="K19" s="67"/>
    </row>
    <row r="20" spans="1:11" s="76" customFormat="1" ht="15" customHeight="1">
      <c r="A20" s="70">
        <v>3</v>
      </c>
      <c r="B20" s="70">
        <v>245</v>
      </c>
      <c r="C20" s="71" t="s">
        <v>89</v>
      </c>
      <c r="D20" s="72" t="s">
        <v>50</v>
      </c>
      <c r="E20" s="70">
        <v>1998</v>
      </c>
      <c r="F20" s="73" t="s">
        <v>53</v>
      </c>
      <c r="G20" s="70" t="s">
        <v>85</v>
      </c>
      <c r="H20" s="72" t="str">
        <f>IF($D20="m",IF($E$1-$E20&gt;19,IF($E$1-$E20&lt;40,"A",IF($E$1-$E20&gt;49,IF($E$1-$E20&gt;59,IF($E$1-$E20&gt;69,"E","D"),"C"),"B")),"JM"),IF($E$1-$E20&gt;19,IF($E$1-$E20&lt;40,"F",IF($E$1-$E20&lt;50,"G","H")),"JŽ"))</f>
        <v>JŽ</v>
      </c>
      <c r="I20" s="70">
        <f>COUNTIF($E$7:$H20,$H20)</f>
        <v>3</v>
      </c>
      <c r="J20" s="74">
        <v>0.009432870370370371</v>
      </c>
      <c r="K20" s="75"/>
    </row>
    <row r="21" spans="1:11" ht="15" customHeight="1">
      <c r="A21" s="38">
        <v>4</v>
      </c>
      <c r="B21" s="26">
        <v>276</v>
      </c>
      <c r="C21" s="39" t="s">
        <v>321</v>
      </c>
      <c r="D21" s="35" t="s">
        <v>50</v>
      </c>
      <c r="E21" s="26">
        <v>1999</v>
      </c>
      <c r="F21" s="27" t="s">
        <v>322</v>
      </c>
      <c r="G21" s="26" t="s">
        <v>85</v>
      </c>
      <c r="H21" s="35" t="str">
        <f>IF($D21="m",IF($E$1-$E21&gt;19,IF($E$1-$E21&lt;40,"A",IF($E$1-$E21&gt;49,IF($E$1-$E21&gt;59,IF($E$1-$E21&gt;69,"E","D"),"C"),"B")),"JM"),IF($E$1-$E21&gt;19,IF($E$1-$E21&lt;40,"F",IF($E$1-$E21&lt;50,"G","H")),"JŽ"))</f>
        <v>JŽ</v>
      </c>
      <c r="I21" s="26">
        <f>COUNTIF($E$7:$H21,$H21)</f>
        <v>4</v>
      </c>
      <c r="J21" s="40">
        <v>0.009907407407407408</v>
      </c>
      <c r="K21" s="28"/>
    </row>
    <row r="22" spans="1:11" ht="15" customHeight="1">
      <c r="A22" s="26">
        <v>5</v>
      </c>
      <c r="B22" s="26">
        <v>270</v>
      </c>
      <c r="C22" s="39" t="s">
        <v>182</v>
      </c>
      <c r="D22" s="35" t="s">
        <v>50</v>
      </c>
      <c r="E22" s="26">
        <v>1998</v>
      </c>
      <c r="F22" s="27" t="s">
        <v>105</v>
      </c>
      <c r="G22" s="26" t="s">
        <v>85</v>
      </c>
      <c r="H22" s="35" t="str">
        <f>IF($D22="m",IF($E$1-$E22&gt;19,IF($E$1-$E22&lt;40,"A",IF($E$1-$E22&gt;49,IF($E$1-$E22&gt;59,IF($E$1-$E22&gt;69,"E","D"),"C"),"B")),"JM"),IF($E$1-$E22&gt;19,IF($E$1-$E22&lt;40,"F",IF($E$1-$E22&lt;50,"G","H")),"JŽ"))</f>
        <v>JŽ</v>
      </c>
      <c r="I22" s="26">
        <f>COUNTIF($E$7:$H22,$H22)</f>
        <v>5</v>
      </c>
      <c r="J22" s="40">
        <v>0.010555555555555554</v>
      </c>
      <c r="K22" s="28"/>
    </row>
    <row r="23" spans="1:11" ht="15" customHeight="1">
      <c r="A23" s="41"/>
      <c r="B23" s="4"/>
      <c r="C23" s="14"/>
      <c r="D23" s="4"/>
      <c r="E23" s="4"/>
      <c r="F23" s="32"/>
      <c r="G23" s="4"/>
      <c r="H23" s="4"/>
      <c r="I23" s="4"/>
      <c r="J23" s="17"/>
      <c r="K23" s="33"/>
    </row>
    <row r="24" spans="1:11" ht="12.75">
      <c r="A24" s="4"/>
      <c r="B24" s="4"/>
      <c r="C24" s="14"/>
      <c r="D24" s="4"/>
      <c r="E24" s="4"/>
      <c r="F24" s="32"/>
      <c r="G24" s="11"/>
      <c r="H24" s="4"/>
      <c r="I24" s="4"/>
      <c r="J24" s="17"/>
      <c r="K24" s="10"/>
    </row>
    <row r="25" spans="1:10" s="10" customFormat="1" ht="12.75">
      <c r="A25" s="8" t="s">
        <v>12</v>
      </c>
      <c r="B25" s="6"/>
      <c r="C25" s="15"/>
      <c r="D25" s="9"/>
      <c r="E25" s="4"/>
      <c r="F25" s="33"/>
      <c r="G25" s="16"/>
      <c r="H25" s="4"/>
      <c r="I25" s="4"/>
      <c r="J25" s="17"/>
    </row>
    <row r="26" spans="1:10" s="10" customFormat="1" ht="2.25" customHeight="1">
      <c r="A26" s="49" t="s">
        <v>13</v>
      </c>
      <c r="B26" s="49"/>
      <c r="C26" s="49"/>
      <c r="D26" s="49"/>
      <c r="E26" s="3"/>
      <c r="F26" s="33"/>
      <c r="G26" s="16"/>
      <c r="H26" s="4"/>
      <c r="I26" s="4"/>
      <c r="J26" s="17"/>
    </row>
    <row r="27" spans="1:10" s="10" customFormat="1" ht="12.75">
      <c r="A27" s="49" t="s">
        <v>8</v>
      </c>
      <c r="B27" s="49"/>
      <c r="C27" s="49"/>
      <c r="D27" s="49"/>
      <c r="E27" s="3"/>
      <c r="G27" s="2"/>
      <c r="H27" s="3"/>
      <c r="I27" s="3"/>
      <c r="J27" s="12"/>
    </row>
  </sheetData>
  <sheetProtection/>
  <mergeCells count="4">
    <mergeCell ref="A26:D26"/>
    <mergeCell ref="A27:D27"/>
    <mergeCell ref="A1:J1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78">
      <selection activeCell="P89" sqref="P89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21.57421875" style="5" customWidth="1"/>
    <col min="4" max="4" width="4.57421875" style="3" customWidth="1"/>
    <col min="5" max="5" width="7.7109375" style="3" customWidth="1"/>
    <col min="6" max="6" width="18.8515625" style="10" customWidth="1"/>
    <col min="7" max="7" width="5.140625" style="2" hidden="1" customWidth="1"/>
    <col min="8" max="8" width="6.7109375" style="3" customWidth="1"/>
    <col min="9" max="9" width="6.57421875" style="3" customWidth="1"/>
    <col min="10" max="10" width="9.57421875" style="12" customWidth="1"/>
    <col min="11" max="11" width="2.28125" style="10" customWidth="1"/>
    <col min="12" max="16384" width="8.8515625" style="5" customWidth="1"/>
  </cols>
  <sheetData>
    <row r="1" spans="4:5" ht="0.75" customHeight="1">
      <c r="D1" s="3" t="s">
        <v>5</v>
      </c>
      <c r="E1" s="3">
        <v>2014</v>
      </c>
    </row>
    <row r="2" ht="0.75" customHeight="1"/>
    <row r="3" spans="1:11" s="18" customFormat="1" ht="18" customHeight="1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10"/>
    </row>
    <row r="4" spans="3:7" ht="4.5" customHeight="1">
      <c r="C4" s="12"/>
      <c r="F4" s="29"/>
      <c r="G4" s="3"/>
    </row>
    <row r="5" spans="1:11" ht="14.25" customHeight="1">
      <c r="A5" s="48" t="s">
        <v>14</v>
      </c>
      <c r="B5" s="48"/>
      <c r="C5" s="48"/>
      <c r="D5" s="48"/>
      <c r="E5" s="48"/>
      <c r="F5" s="48"/>
      <c r="G5" s="48"/>
      <c r="H5" s="48"/>
      <c r="I5" s="48"/>
      <c r="J5" s="48"/>
      <c r="K5" s="33"/>
    </row>
    <row r="6" spans="1:10" ht="12.75" customHeight="1" thickBot="1">
      <c r="A6" s="1" t="s">
        <v>15</v>
      </c>
      <c r="B6" s="7"/>
      <c r="C6" s="13"/>
      <c r="D6" s="4"/>
      <c r="E6" s="7"/>
      <c r="F6" s="30"/>
      <c r="G6" s="7"/>
      <c r="H6" s="4"/>
      <c r="I6" s="4"/>
      <c r="J6" s="13"/>
    </row>
    <row r="7" spans="1:11" ht="24" customHeight="1" thickBot="1">
      <c r="A7" s="19" t="s">
        <v>10</v>
      </c>
      <c r="B7" s="20" t="s">
        <v>7</v>
      </c>
      <c r="C7" s="21" t="s">
        <v>0</v>
      </c>
      <c r="D7" s="22" t="s">
        <v>4</v>
      </c>
      <c r="E7" s="23" t="s">
        <v>9</v>
      </c>
      <c r="F7" s="31" t="s">
        <v>1</v>
      </c>
      <c r="G7" s="23" t="s">
        <v>84</v>
      </c>
      <c r="H7" s="24" t="s">
        <v>6</v>
      </c>
      <c r="I7" s="25" t="s">
        <v>11</v>
      </c>
      <c r="J7" s="36" t="s">
        <v>2</v>
      </c>
      <c r="K7" s="28"/>
    </row>
    <row r="8" spans="1:11" s="58" customFormat="1" ht="13.5" customHeight="1">
      <c r="A8" s="51">
        <v>1</v>
      </c>
      <c r="B8" s="52">
        <v>244</v>
      </c>
      <c r="C8" s="53" t="s">
        <v>280</v>
      </c>
      <c r="D8" s="54" t="s">
        <v>3</v>
      </c>
      <c r="E8" s="52">
        <v>1992</v>
      </c>
      <c r="F8" s="55" t="s">
        <v>111</v>
      </c>
      <c r="G8" s="52" t="s">
        <v>112</v>
      </c>
      <c r="H8" s="54" t="str">
        <f>IF($D8="m",IF($E$1-$E8&gt;19,IF($E$1-$E8&lt;40,"A",IF($E$1-$E8&gt;49,IF($E$1-$E8&gt;59,IF($E$1-$E8&gt;69,"E","D"),"C"),"B")),"JM"),IF($E$1-$E8&gt;19,IF($E$1-$E8&lt;40,"F",IF($E$1-$E8&lt;50,"G","H")),"JŽ"))</f>
        <v>A</v>
      </c>
      <c r="I8" s="52">
        <f>COUNTIF($E$8:$H8,$H8)</f>
        <v>1</v>
      </c>
      <c r="J8" s="56">
        <v>0.02546296296296296</v>
      </c>
      <c r="K8" s="57"/>
    </row>
    <row r="9" spans="1:11" s="68" customFormat="1" ht="13.5" customHeight="1">
      <c r="A9" s="61">
        <v>2</v>
      </c>
      <c r="B9" s="62">
        <v>218</v>
      </c>
      <c r="C9" s="63" t="s">
        <v>246</v>
      </c>
      <c r="D9" s="64" t="s">
        <v>3</v>
      </c>
      <c r="E9" s="62">
        <v>1987</v>
      </c>
      <c r="F9" s="65" t="s">
        <v>111</v>
      </c>
      <c r="G9" s="62" t="s">
        <v>112</v>
      </c>
      <c r="H9" s="64" t="str">
        <f>IF($D9="m",IF($E$1-$E9&gt;19,IF($E$1-$E9&lt;40,"A",IF($E$1-$E9&gt;49,IF($E$1-$E9&gt;59,IF($E$1-$E9&gt;69,"E","D"),"C"),"B")),"JM"),IF($E$1-$E9&gt;19,IF($E$1-$E9&lt;40,"F",IF($E$1-$E9&lt;50,"G","H")),"JŽ"))</f>
        <v>A</v>
      </c>
      <c r="I9" s="62">
        <f>COUNTIF($E$8:$H9,$H9)</f>
        <v>2</v>
      </c>
      <c r="J9" s="66">
        <v>0.025555555555555554</v>
      </c>
      <c r="K9" s="67"/>
    </row>
    <row r="10" spans="1:11" s="76" customFormat="1" ht="13.5" customHeight="1">
      <c r="A10" s="69">
        <v>3</v>
      </c>
      <c r="B10" s="70">
        <v>81</v>
      </c>
      <c r="C10" s="71" t="s">
        <v>139</v>
      </c>
      <c r="D10" s="72" t="s">
        <v>3</v>
      </c>
      <c r="E10" s="70">
        <v>1992</v>
      </c>
      <c r="F10" s="73" t="s">
        <v>111</v>
      </c>
      <c r="G10" s="70" t="s">
        <v>112</v>
      </c>
      <c r="H10" s="72" t="str">
        <f>IF($D10="m",IF($E$1-$E10&gt;19,IF($E$1-$E10&lt;40,"A",IF($E$1-$E10&gt;49,IF($E$1-$E10&gt;59,IF($E$1-$E10&gt;69,"E","D"),"C"),"B")),"JM"),IF($E$1-$E10&gt;19,IF($E$1-$E10&lt;40,"F",IF($E$1-$E10&lt;50,"G","H")),"JŽ"))</f>
        <v>A</v>
      </c>
      <c r="I10" s="70">
        <f>COUNTIF($E$8:$H10,$H10)</f>
        <v>3</v>
      </c>
      <c r="J10" s="74">
        <v>0.025590277777777778</v>
      </c>
      <c r="K10" s="75"/>
    </row>
    <row r="11" spans="1:11" ht="13.5" customHeight="1">
      <c r="A11" s="38">
        <v>4</v>
      </c>
      <c r="B11" s="26">
        <v>106</v>
      </c>
      <c r="C11" s="39" t="s">
        <v>164</v>
      </c>
      <c r="D11" s="35" t="s">
        <v>3</v>
      </c>
      <c r="E11" s="26">
        <v>1990</v>
      </c>
      <c r="F11" s="27" t="s">
        <v>90</v>
      </c>
      <c r="G11" s="26" t="s">
        <v>112</v>
      </c>
      <c r="H11" s="35" t="str">
        <f>IF($D11="m",IF($E$1-$E11&gt;19,IF($E$1-$E11&lt;40,"A",IF($E$1-$E11&gt;49,IF($E$1-$E11&gt;59,IF($E$1-$E11&gt;69,"E","D"),"C"),"B")),"JM"),IF($E$1-$E11&gt;19,IF($E$1-$E11&lt;40,"F",IF($E$1-$E11&lt;50,"G","H")),"JŽ"))</f>
        <v>A</v>
      </c>
      <c r="I11" s="26">
        <f>COUNTIF($E$8:$H11,$H11)</f>
        <v>4</v>
      </c>
      <c r="J11" s="40">
        <v>0.025902777777777775</v>
      </c>
      <c r="K11" s="28"/>
    </row>
    <row r="12" spans="1:11" ht="13.5" customHeight="1">
      <c r="A12" s="38">
        <v>5</v>
      </c>
      <c r="B12" s="26">
        <v>43</v>
      </c>
      <c r="C12" s="39" t="s">
        <v>110</v>
      </c>
      <c r="D12" s="35" t="s">
        <v>3</v>
      </c>
      <c r="E12" s="26">
        <v>1987</v>
      </c>
      <c r="F12" s="27" t="s">
        <v>111</v>
      </c>
      <c r="G12" s="26" t="s">
        <v>112</v>
      </c>
      <c r="H12" s="35" t="str">
        <f>IF($D12="m",IF($E$1-$E12&gt;19,IF($E$1-$E12&lt;40,"A",IF($E$1-$E12&gt;49,IF($E$1-$E12&gt;59,IF($E$1-$E12&gt;69,"E","D"),"C"),"B")),"JM"),IF($E$1-$E12&gt;19,IF($E$1-$E12&lt;40,"F",IF($E$1-$E12&lt;50,"G","H")),"JŽ"))</f>
        <v>A</v>
      </c>
      <c r="I12" s="26">
        <f>COUNTIF($E$8:$H12,$H12)</f>
        <v>5</v>
      </c>
      <c r="J12" s="40">
        <v>0.025937500000000002</v>
      </c>
      <c r="K12" s="28"/>
    </row>
    <row r="13" spans="1:11" ht="13.5" customHeight="1">
      <c r="A13" s="38">
        <v>6</v>
      </c>
      <c r="B13" s="26">
        <v>243</v>
      </c>
      <c r="C13" s="39" t="s">
        <v>279</v>
      </c>
      <c r="D13" s="35" t="s">
        <v>3</v>
      </c>
      <c r="E13" s="26">
        <v>1995</v>
      </c>
      <c r="F13" s="27" t="s">
        <v>111</v>
      </c>
      <c r="G13" s="26" t="s">
        <v>112</v>
      </c>
      <c r="H13" s="35" t="str">
        <f>IF($D13="m",IF($E$1-$E13&gt;19,IF($E$1-$E13&lt;40,"A",IF($E$1-$E13&gt;49,IF($E$1-$E13&gt;59,IF($E$1-$E13&gt;69,"E","D"),"C"),"B")),"JM"),IF($E$1-$E13&gt;19,IF($E$1-$E13&lt;40,"F",IF($E$1-$E13&lt;50,"G","H")),"JŽ"))</f>
        <v>JM</v>
      </c>
      <c r="I13" s="26">
        <f>COUNTIF($E$7:$H13,$H13)</f>
        <v>1</v>
      </c>
      <c r="J13" s="40">
        <v>0.02596064814814815</v>
      </c>
      <c r="K13" s="28"/>
    </row>
    <row r="14" spans="1:11" ht="13.5" customHeight="1">
      <c r="A14" s="38">
        <v>7</v>
      </c>
      <c r="B14" s="26">
        <v>246</v>
      </c>
      <c r="C14" s="39" t="s">
        <v>282</v>
      </c>
      <c r="D14" s="35" t="s">
        <v>3</v>
      </c>
      <c r="E14" s="26">
        <v>1984</v>
      </c>
      <c r="F14" s="27" t="s">
        <v>111</v>
      </c>
      <c r="G14" s="26" t="s">
        <v>112</v>
      </c>
      <c r="H14" s="35" t="str">
        <f>IF($D14="m",IF($E$1-$E14&gt;19,IF($E$1-$E14&lt;40,"A",IF($E$1-$E14&gt;49,IF($E$1-$E14&gt;59,IF($E$1-$E14&gt;69,"E","D"),"C"),"B")),"JM"),IF($E$1-$E14&gt;19,IF($E$1-$E14&lt;40,"F",IF($E$1-$E14&lt;50,"G","H")),"JŽ"))</f>
        <v>A</v>
      </c>
      <c r="I14" s="26">
        <f>COUNTIF($E$8:$H14,$H14)</f>
        <v>6</v>
      </c>
      <c r="J14" s="40">
        <v>0.026006944444444447</v>
      </c>
      <c r="K14" s="28"/>
    </row>
    <row r="15" spans="1:11" ht="13.5" customHeight="1">
      <c r="A15" s="38">
        <v>8</v>
      </c>
      <c r="B15" s="26">
        <v>240</v>
      </c>
      <c r="C15" s="39" t="s">
        <v>276</v>
      </c>
      <c r="D15" s="35" t="s">
        <v>3</v>
      </c>
      <c r="E15" s="26">
        <v>1986</v>
      </c>
      <c r="F15" s="27" t="s">
        <v>111</v>
      </c>
      <c r="G15" s="26" t="s">
        <v>112</v>
      </c>
      <c r="H15" s="35" t="str">
        <f>IF($D15="m",IF($E$1-$E15&gt;19,IF($E$1-$E15&lt;40,"A",IF($E$1-$E15&gt;49,IF($E$1-$E15&gt;59,IF($E$1-$E15&gt;69,"E","D"),"C"),"B")),"JM"),IF($E$1-$E15&gt;19,IF($E$1-$E15&lt;40,"F",IF($E$1-$E15&lt;50,"G","H")),"JŽ"))</f>
        <v>A</v>
      </c>
      <c r="I15" s="26">
        <f>COUNTIF($E$8:$H15,$H15)</f>
        <v>7</v>
      </c>
      <c r="J15" s="40">
        <v>0.026030092592592594</v>
      </c>
      <c r="K15" s="28"/>
    </row>
    <row r="16" spans="1:11" ht="13.5" customHeight="1">
      <c r="A16" s="38">
        <v>9</v>
      </c>
      <c r="B16" s="26">
        <v>121</v>
      </c>
      <c r="C16" s="39" t="s">
        <v>176</v>
      </c>
      <c r="D16" s="35" t="s">
        <v>3</v>
      </c>
      <c r="E16" s="26">
        <v>1982</v>
      </c>
      <c r="F16" s="27" t="s">
        <v>18</v>
      </c>
      <c r="G16" s="26" t="s">
        <v>120</v>
      </c>
      <c r="H16" s="35" t="str">
        <f>IF($D16="m",IF($E$1-$E16&gt;19,IF($E$1-$E16&lt;40,"A",IF($E$1-$E16&gt;49,IF($E$1-$E16&gt;59,IF($E$1-$E16&gt;69,"E","D"),"C"),"B")),"JM"),IF($E$1-$E16&gt;19,IF($E$1-$E16&lt;40,"F",IF($E$1-$E16&lt;50,"G","H")),"JŽ"))</f>
        <v>A</v>
      </c>
      <c r="I16" s="26">
        <f>COUNTIF($E$8:$H16,$H16)</f>
        <v>8</v>
      </c>
      <c r="J16" s="40">
        <v>0.026157407407407407</v>
      </c>
      <c r="K16" s="28"/>
    </row>
    <row r="17" spans="1:11" ht="13.5" customHeight="1">
      <c r="A17" s="38">
        <v>10</v>
      </c>
      <c r="B17" s="26">
        <v>104</v>
      </c>
      <c r="C17" s="39" t="s">
        <v>161</v>
      </c>
      <c r="D17" s="35" t="s">
        <v>3</v>
      </c>
      <c r="E17" s="26">
        <v>1993</v>
      </c>
      <c r="F17" s="27" t="s">
        <v>162</v>
      </c>
      <c r="G17" s="26" t="s">
        <v>121</v>
      </c>
      <c r="H17" s="35" t="str">
        <f>IF($D17="m",IF($E$1-$E17&gt;19,IF($E$1-$E17&lt;40,"A",IF($E$1-$E17&gt;49,IF($E$1-$E17&gt;59,IF($E$1-$E17&gt;69,"E","D"),"C"),"B")),"JM"),IF($E$1-$E17&gt;19,IF($E$1-$E17&lt;40,"F",IF($E$1-$E17&lt;50,"G","H")),"JŽ"))</f>
        <v>A</v>
      </c>
      <c r="I17" s="26">
        <f>COUNTIF($E$8:$H17,$H17)</f>
        <v>9</v>
      </c>
      <c r="J17" s="40">
        <v>0.026168981481481477</v>
      </c>
      <c r="K17" s="28"/>
    </row>
    <row r="18" spans="1:11" ht="13.5" customHeight="1">
      <c r="A18" s="38">
        <v>11</v>
      </c>
      <c r="B18" s="26">
        <v>79</v>
      </c>
      <c r="C18" s="39" t="s">
        <v>138</v>
      </c>
      <c r="D18" s="35" t="s">
        <v>3</v>
      </c>
      <c r="E18" s="26">
        <v>1992</v>
      </c>
      <c r="F18" s="27" t="s">
        <v>111</v>
      </c>
      <c r="G18" s="26" t="s">
        <v>112</v>
      </c>
      <c r="H18" s="35" t="str">
        <f>IF($D18="m",IF($E$1-$E18&gt;19,IF($E$1-$E18&lt;40,"A",IF($E$1-$E18&gt;49,IF($E$1-$E18&gt;59,IF($E$1-$E18&gt;69,"E","D"),"C"),"B")),"JM"),IF($E$1-$E18&gt;19,IF($E$1-$E18&lt;40,"F",IF($E$1-$E18&lt;50,"G","H")),"JŽ"))</f>
        <v>A</v>
      </c>
      <c r="I18" s="26">
        <f>COUNTIF($E$8:$H18,$H18)</f>
        <v>10</v>
      </c>
      <c r="J18" s="40">
        <v>0.02621527777777778</v>
      </c>
      <c r="K18" s="28"/>
    </row>
    <row r="19" spans="1:11" ht="13.5" customHeight="1">
      <c r="A19" s="38">
        <v>12</v>
      </c>
      <c r="B19" s="26">
        <v>107</v>
      </c>
      <c r="C19" s="39" t="s">
        <v>165</v>
      </c>
      <c r="D19" s="35" t="s">
        <v>3</v>
      </c>
      <c r="E19" s="26">
        <v>1988</v>
      </c>
      <c r="F19" s="27" t="s">
        <v>18</v>
      </c>
      <c r="G19" s="26" t="s">
        <v>120</v>
      </c>
      <c r="H19" s="35" t="str">
        <f>IF($D19="m",IF($E$1-$E19&gt;19,IF($E$1-$E19&lt;40,"A",IF($E$1-$E19&gt;49,IF($E$1-$E19&gt;59,IF($E$1-$E19&gt;69,"E","D"),"C"),"B")),"JM"),IF($E$1-$E19&gt;19,IF($E$1-$E19&lt;40,"F",IF($E$1-$E19&lt;50,"G","H")),"JŽ"))</f>
        <v>A</v>
      </c>
      <c r="I19" s="26">
        <f>COUNTIF($E$8:$H19,$H19)</f>
        <v>11</v>
      </c>
      <c r="J19" s="40">
        <v>0.026273148148148153</v>
      </c>
      <c r="K19" s="28"/>
    </row>
    <row r="20" spans="1:11" ht="13.5" customHeight="1">
      <c r="A20" s="38">
        <v>13</v>
      </c>
      <c r="B20" s="26">
        <v>122</v>
      </c>
      <c r="C20" s="39" t="s">
        <v>177</v>
      </c>
      <c r="D20" s="35" t="s">
        <v>3</v>
      </c>
      <c r="E20" s="26">
        <v>1984</v>
      </c>
      <c r="F20" s="27" t="s">
        <v>18</v>
      </c>
      <c r="G20" s="26" t="s">
        <v>120</v>
      </c>
      <c r="H20" s="35" t="str">
        <f>IF($D20="m",IF($E$1-$E20&gt;19,IF($E$1-$E20&lt;40,"A",IF($E$1-$E20&gt;49,IF($E$1-$E20&gt;59,IF($E$1-$E20&gt;69,"E","D"),"C"),"B")),"JM"),IF($E$1-$E20&gt;19,IF($E$1-$E20&lt;40,"F",IF($E$1-$E20&lt;50,"G","H")),"JŽ"))</f>
        <v>A</v>
      </c>
      <c r="I20" s="26">
        <f>COUNTIF($E$8:$H20,$H20)</f>
        <v>12</v>
      </c>
      <c r="J20" s="40">
        <v>0.026435185185185187</v>
      </c>
      <c r="K20" s="28"/>
    </row>
    <row r="21" spans="1:11" ht="13.5" customHeight="1">
      <c r="A21" s="38">
        <v>14</v>
      </c>
      <c r="B21" s="26">
        <v>196</v>
      </c>
      <c r="C21" s="39" t="s">
        <v>234</v>
      </c>
      <c r="D21" s="35" t="s">
        <v>3</v>
      </c>
      <c r="E21" s="26">
        <v>1988</v>
      </c>
      <c r="F21" s="27" t="s">
        <v>90</v>
      </c>
      <c r="G21" s="26" t="s">
        <v>263</v>
      </c>
      <c r="H21" s="35" t="str">
        <f>IF($D21="m",IF($E$1-$E21&gt;19,IF($E$1-$E21&lt;40,"A",IF($E$1-$E21&gt;49,IF($E$1-$E21&gt;59,IF($E$1-$E21&gt;69,"E","D"),"C"),"B")),"JM"),IF($E$1-$E21&gt;19,IF($E$1-$E21&lt;40,"F",IF($E$1-$E21&lt;50,"G","H")),"JŽ"))</f>
        <v>A</v>
      </c>
      <c r="I21" s="26">
        <f>COUNTIF($E$8:$H21,$H21)</f>
        <v>13</v>
      </c>
      <c r="J21" s="40">
        <v>0.026585648148148146</v>
      </c>
      <c r="K21" s="28"/>
    </row>
    <row r="22" spans="1:11" ht="13.5" customHeight="1">
      <c r="A22" s="38">
        <v>15</v>
      </c>
      <c r="B22" s="26">
        <v>33</v>
      </c>
      <c r="C22" s="39" t="s">
        <v>98</v>
      </c>
      <c r="D22" s="35" t="s">
        <v>3</v>
      </c>
      <c r="E22" s="26">
        <v>1986</v>
      </c>
      <c r="F22" s="27" t="s">
        <v>99</v>
      </c>
      <c r="G22" s="26" t="s">
        <v>121</v>
      </c>
      <c r="H22" s="35" t="str">
        <f>IF($D22="m",IF($E$1-$E22&gt;19,IF($E$1-$E22&lt;40,"A",IF($E$1-$E22&gt;49,IF($E$1-$E22&gt;59,IF($E$1-$E22&gt;69,"E","D"),"C"),"B")),"JM"),IF($E$1-$E22&gt;19,IF($E$1-$E22&lt;40,"F",IF($E$1-$E22&lt;50,"G","H")),"JŽ"))</f>
        <v>A</v>
      </c>
      <c r="I22" s="26">
        <f>COUNTIF($E$8:$H22,$H22)</f>
        <v>14</v>
      </c>
      <c r="J22" s="40">
        <v>0.02670138888888889</v>
      </c>
      <c r="K22" s="28"/>
    </row>
    <row r="23" spans="1:11" ht="13.5" customHeight="1">
      <c r="A23" s="38">
        <v>16</v>
      </c>
      <c r="B23" s="26">
        <v>159</v>
      </c>
      <c r="C23" s="39" t="s">
        <v>205</v>
      </c>
      <c r="D23" s="35" t="s">
        <v>3</v>
      </c>
      <c r="E23" s="26">
        <v>1990</v>
      </c>
      <c r="F23" s="27" t="s">
        <v>111</v>
      </c>
      <c r="G23" s="26" t="s">
        <v>112</v>
      </c>
      <c r="H23" s="35" t="str">
        <f>IF($D23="m",IF($E$1-$E23&gt;19,IF($E$1-$E23&lt;40,"A",IF($E$1-$E23&gt;49,IF($E$1-$E23&gt;59,IF($E$1-$E23&gt;69,"E","D"),"C"),"B")),"JM"),IF($E$1-$E23&gt;19,IF($E$1-$E23&lt;40,"F",IF($E$1-$E23&lt;50,"G","H")),"JŽ"))</f>
        <v>A</v>
      </c>
      <c r="I23" s="26">
        <f>COUNTIF($E$8:$H23,$H23)</f>
        <v>15</v>
      </c>
      <c r="J23" s="40">
        <v>0.02685185185185185</v>
      </c>
      <c r="K23" s="28"/>
    </row>
    <row r="24" spans="1:11" ht="13.5" customHeight="1">
      <c r="A24" s="38">
        <v>17</v>
      </c>
      <c r="B24" s="26">
        <v>86</v>
      </c>
      <c r="C24" s="39" t="s">
        <v>141</v>
      </c>
      <c r="D24" s="35" t="s">
        <v>3</v>
      </c>
      <c r="E24" s="26">
        <v>1983</v>
      </c>
      <c r="F24" s="27" t="s">
        <v>90</v>
      </c>
      <c r="G24" s="26" t="s">
        <v>112</v>
      </c>
      <c r="H24" s="35" t="str">
        <f>IF($D24="m",IF($E$1-$E24&gt;19,IF($E$1-$E24&lt;40,"A",IF($E$1-$E24&gt;49,IF($E$1-$E24&gt;59,IF($E$1-$E24&gt;69,"E","D"),"C"),"B")),"JM"),IF($E$1-$E24&gt;19,IF($E$1-$E24&lt;40,"F",IF($E$1-$E24&lt;50,"G","H")),"JŽ"))</f>
        <v>A</v>
      </c>
      <c r="I24" s="26">
        <f>COUNTIF($E$8:$H24,$H24)</f>
        <v>16</v>
      </c>
      <c r="J24" s="40">
        <v>0.026898148148148147</v>
      </c>
      <c r="K24" s="28"/>
    </row>
    <row r="25" spans="1:11" ht="13.5" customHeight="1">
      <c r="A25" s="38">
        <v>18</v>
      </c>
      <c r="B25" s="26">
        <v>173</v>
      </c>
      <c r="C25" s="39" t="s">
        <v>213</v>
      </c>
      <c r="D25" s="35" t="s">
        <v>3</v>
      </c>
      <c r="E25" s="26">
        <v>1991</v>
      </c>
      <c r="F25" s="27" t="s">
        <v>90</v>
      </c>
      <c r="G25" s="26" t="s">
        <v>112</v>
      </c>
      <c r="H25" s="35" t="str">
        <f>IF($D25="m",IF($E$1-$E25&gt;19,IF($E$1-$E25&lt;40,"A",IF($E$1-$E25&gt;49,IF($E$1-$E25&gt;59,IF($E$1-$E25&gt;69,"E","D"),"C"),"B")),"JM"),IF($E$1-$E25&gt;19,IF($E$1-$E25&lt;40,"F",IF($E$1-$E25&lt;50,"G","H")),"JŽ"))</f>
        <v>A</v>
      </c>
      <c r="I25" s="26">
        <f>COUNTIF($E$8:$H25,$H25)</f>
        <v>17</v>
      </c>
      <c r="J25" s="40">
        <v>0.027199074074074073</v>
      </c>
      <c r="K25" s="28"/>
    </row>
    <row r="26" spans="1:11" ht="13.5" customHeight="1">
      <c r="A26" s="38">
        <v>19</v>
      </c>
      <c r="B26" s="26">
        <v>201</v>
      </c>
      <c r="C26" s="39" t="s">
        <v>71</v>
      </c>
      <c r="D26" s="35" t="s">
        <v>3</v>
      </c>
      <c r="E26" s="26">
        <v>1986</v>
      </c>
      <c r="F26" s="27" t="s">
        <v>18</v>
      </c>
      <c r="G26" s="26" t="s">
        <v>85</v>
      </c>
      <c r="H26" s="35" t="str">
        <f>IF($D26="m",IF($E$1-$E26&gt;19,IF($E$1-$E26&lt;40,"A",IF($E$1-$E26&gt;49,IF($E$1-$E26&gt;59,IF($E$1-$E26&gt;69,"E","D"),"C"),"B")),"JM"),IF($E$1-$E26&gt;19,IF($E$1-$E26&lt;40,"F",IF($E$1-$E26&lt;50,"G","H")),"JŽ"))</f>
        <v>A</v>
      </c>
      <c r="I26" s="26">
        <f>COUNTIF($E$8:$H26,$H26)</f>
        <v>18</v>
      </c>
      <c r="J26" s="40">
        <v>0.027291666666666662</v>
      </c>
      <c r="K26" s="28" t="s">
        <v>254</v>
      </c>
    </row>
    <row r="27" spans="1:11" ht="13.5" customHeight="1">
      <c r="A27" s="38">
        <v>20</v>
      </c>
      <c r="B27" s="26">
        <v>238</v>
      </c>
      <c r="C27" s="39" t="s">
        <v>274</v>
      </c>
      <c r="D27" s="35" t="s">
        <v>3</v>
      </c>
      <c r="E27" s="26">
        <v>1988</v>
      </c>
      <c r="F27" s="27" t="s">
        <v>91</v>
      </c>
      <c r="G27" s="26" t="s">
        <v>112</v>
      </c>
      <c r="H27" s="35" t="str">
        <f>IF($D27="m",IF($E$1-$E27&gt;19,IF($E$1-$E27&lt;40,"A",IF($E$1-$E27&gt;49,IF($E$1-$E27&gt;59,IF($E$1-$E27&gt;69,"E","D"),"C"),"B")),"JM"),IF($E$1-$E27&gt;19,IF($E$1-$E27&lt;40,"F",IF($E$1-$E27&lt;50,"G","H")),"JŽ"))</f>
        <v>A</v>
      </c>
      <c r="I27" s="26">
        <f>COUNTIF($E$8:$H27,$H27)</f>
        <v>19</v>
      </c>
      <c r="J27" s="40">
        <v>0.027384259259259257</v>
      </c>
      <c r="K27" s="28"/>
    </row>
    <row r="28" spans="1:11" ht="13.5" customHeight="1">
      <c r="A28" s="38">
        <v>21</v>
      </c>
      <c r="B28" s="26">
        <v>211</v>
      </c>
      <c r="C28" s="39" t="s">
        <v>242</v>
      </c>
      <c r="D28" s="35" t="s">
        <v>3</v>
      </c>
      <c r="E28" s="26">
        <v>1986</v>
      </c>
      <c r="F28" s="27" t="s">
        <v>18</v>
      </c>
      <c r="G28" s="26" t="s">
        <v>85</v>
      </c>
      <c r="H28" s="35" t="str">
        <f>IF($D28="m",IF($E$1-$E28&gt;19,IF($E$1-$E28&lt;40,"A",IF($E$1-$E28&gt;49,IF($E$1-$E28&gt;59,IF($E$1-$E28&gt;69,"E","D"),"C"),"B")),"JM"),IF($E$1-$E28&gt;19,IF($E$1-$E28&lt;40,"F",IF($E$1-$E28&lt;50,"G","H")),"JŽ"))</f>
        <v>A</v>
      </c>
      <c r="I28" s="26">
        <f>COUNTIF($E$8:$H28,$H28)</f>
        <v>20</v>
      </c>
      <c r="J28" s="40">
        <v>0.027604166666666666</v>
      </c>
      <c r="K28" s="28" t="s">
        <v>254</v>
      </c>
    </row>
    <row r="29" spans="1:11" ht="13.5" customHeight="1">
      <c r="A29" s="38">
        <v>22</v>
      </c>
      <c r="B29" s="26">
        <v>80</v>
      </c>
      <c r="C29" s="39" t="s">
        <v>273</v>
      </c>
      <c r="D29" s="35" t="s">
        <v>3</v>
      </c>
      <c r="E29" s="26">
        <v>1982</v>
      </c>
      <c r="F29" s="27" t="s">
        <v>91</v>
      </c>
      <c r="G29" s="26" t="s">
        <v>112</v>
      </c>
      <c r="H29" s="35" t="str">
        <f>IF($D29="m",IF($E$1-$E29&gt;19,IF($E$1-$E29&lt;40,"A",IF($E$1-$E29&gt;49,IF($E$1-$E29&gt;59,IF($E$1-$E29&gt;69,"E","D"),"C"),"B")),"JM"),IF($E$1-$E29&gt;19,IF($E$1-$E29&lt;40,"F",IF($E$1-$E29&lt;50,"G","H")),"JŽ"))</f>
        <v>A</v>
      </c>
      <c r="I29" s="26">
        <f>COUNTIF($E$8:$H29,$H29)</f>
        <v>21</v>
      </c>
      <c r="J29" s="40">
        <v>0.02773148148148148</v>
      </c>
      <c r="K29" s="28"/>
    </row>
    <row r="30" spans="1:11" ht="13.5" customHeight="1">
      <c r="A30" s="38">
        <v>23</v>
      </c>
      <c r="B30" s="26">
        <v>166</v>
      </c>
      <c r="C30" s="39" t="s">
        <v>211</v>
      </c>
      <c r="D30" s="35" t="s">
        <v>3</v>
      </c>
      <c r="E30" s="26">
        <v>1990</v>
      </c>
      <c r="F30" s="27" t="s">
        <v>18</v>
      </c>
      <c r="G30" s="26" t="s">
        <v>85</v>
      </c>
      <c r="H30" s="35" t="str">
        <f>IF($D30="m",IF($E$1-$E30&gt;19,IF($E$1-$E30&lt;40,"A",IF($E$1-$E30&gt;49,IF($E$1-$E30&gt;59,IF($E$1-$E30&gt;69,"E","D"),"C"),"B")),"JM"),IF($E$1-$E30&gt;19,IF($E$1-$E30&lt;40,"F",IF($E$1-$E30&lt;50,"G","H")),"JŽ"))</f>
        <v>A</v>
      </c>
      <c r="I30" s="26">
        <f>COUNTIF($E$8:$H30,$H30)</f>
        <v>22</v>
      </c>
      <c r="J30" s="40">
        <v>0.027766203703703706</v>
      </c>
      <c r="K30" s="28" t="s">
        <v>254</v>
      </c>
    </row>
    <row r="31" spans="1:11" ht="13.5" customHeight="1">
      <c r="A31" s="38">
        <v>24</v>
      </c>
      <c r="B31" s="26">
        <v>148</v>
      </c>
      <c r="C31" s="39" t="s">
        <v>195</v>
      </c>
      <c r="D31" s="35" t="s">
        <v>3</v>
      </c>
      <c r="E31" s="26">
        <v>1988</v>
      </c>
      <c r="F31" s="27" t="s">
        <v>18</v>
      </c>
      <c r="G31" s="26" t="s">
        <v>85</v>
      </c>
      <c r="H31" s="35" t="str">
        <f>IF($D31="m",IF($E$1-$E31&gt;19,IF($E$1-$E31&lt;40,"A",IF($E$1-$E31&gt;49,IF($E$1-$E31&gt;59,IF($E$1-$E31&gt;69,"E","D"),"C"),"B")),"JM"),IF($E$1-$E31&gt;19,IF($E$1-$E31&lt;40,"F",IF($E$1-$E31&lt;50,"G","H")),"JŽ"))</f>
        <v>A</v>
      </c>
      <c r="I31" s="26">
        <f>COUNTIF($E$8:$H31,$H31)</f>
        <v>23</v>
      </c>
      <c r="J31" s="40">
        <v>0.027951388888888887</v>
      </c>
      <c r="K31" s="28"/>
    </row>
    <row r="32" spans="1:11" ht="13.5" customHeight="1">
      <c r="A32" s="38">
        <v>25</v>
      </c>
      <c r="B32" s="38">
        <v>1</v>
      </c>
      <c r="C32" s="43" t="s">
        <v>17</v>
      </c>
      <c r="D32" s="44" t="s">
        <v>3</v>
      </c>
      <c r="E32" s="38">
        <v>1976</v>
      </c>
      <c r="F32" s="37" t="s">
        <v>18</v>
      </c>
      <c r="G32" s="38" t="s">
        <v>85</v>
      </c>
      <c r="H32" s="44" t="str">
        <f>IF($D32="m",IF($E$1-$E32&gt;19,IF($E$1-$E32&lt;40,"A",IF($E$1-$E32&gt;49,IF($E$1-$E32&gt;59,IF($E$1-$E32&gt;69,"E","D"),"C"),"B")),"JM"),IF($E$1-$E32&gt;19,IF($E$1-$E32&lt;40,"F",IF($E$1-$E32&lt;50,"G","H")),"JŽ"))</f>
        <v>A</v>
      </c>
      <c r="I32" s="38">
        <f>COUNTIF($E$8:$H32,$H32)</f>
        <v>24</v>
      </c>
      <c r="J32" s="45">
        <v>0.028807870370370373</v>
      </c>
      <c r="K32" s="37"/>
    </row>
    <row r="33" spans="1:11" ht="13.5" customHeight="1">
      <c r="A33" s="38">
        <v>26</v>
      </c>
      <c r="B33" s="26">
        <v>53</v>
      </c>
      <c r="C33" s="39" t="s">
        <v>118</v>
      </c>
      <c r="D33" s="35" t="s">
        <v>3</v>
      </c>
      <c r="E33" s="26">
        <v>1982</v>
      </c>
      <c r="F33" s="27" t="s">
        <v>18</v>
      </c>
      <c r="G33" s="26" t="s">
        <v>120</v>
      </c>
      <c r="H33" s="35" t="str">
        <f>IF($D33="m",IF($E$1-$E33&gt;19,IF($E$1-$E33&lt;40,"A",IF($E$1-$E33&gt;49,IF($E$1-$E33&gt;59,IF($E$1-$E33&gt;69,"E","D"),"C"),"B")),"JM"),IF($E$1-$E33&gt;19,IF($E$1-$E33&lt;40,"F",IF($E$1-$E33&lt;50,"G","H")),"JŽ"))</f>
        <v>A</v>
      </c>
      <c r="I33" s="26">
        <f>COUNTIF($E$8:$H33,$H33)</f>
        <v>25</v>
      </c>
      <c r="J33" s="40">
        <v>0.029479166666666667</v>
      </c>
      <c r="K33" s="28"/>
    </row>
    <row r="34" spans="1:11" ht="13.5" customHeight="1">
      <c r="A34" s="38">
        <v>27</v>
      </c>
      <c r="B34" s="26">
        <v>241</v>
      </c>
      <c r="C34" s="39" t="s">
        <v>277</v>
      </c>
      <c r="D34" s="35" t="s">
        <v>3</v>
      </c>
      <c r="E34" s="26">
        <v>1988</v>
      </c>
      <c r="F34" s="27" t="s">
        <v>37</v>
      </c>
      <c r="G34" s="26" t="s">
        <v>85</v>
      </c>
      <c r="H34" s="35" t="str">
        <f>IF($D34="m",IF($E$1-$E34&gt;19,IF($E$1-$E34&lt;40,"A",IF($E$1-$E34&gt;49,IF($E$1-$E34&gt;59,IF($E$1-$E34&gt;69,"E","D"),"C"),"B")),"JM"),IF($E$1-$E34&gt;19,IF($E$1-$E34&lt;40,"F",IF($E$1-$E34&lt;50,"G","H")),"JŽ"))</f>
        <v>A</v>
      </c>
      <c r="I34" s="26">
        <f>COUNTIF($E$8:$H34,$H34)</f>
        <v>26</v>
      </c>
      <c r="J34" s="40">
        <v>0.0296412037037037</v>
      </c>
      <c r="K34" s="28"/>
    </row>
    <row r="35" spans="1:11" ht="13.5" customHeight="1">
      <c r="A35" s="38">
        <v>28</v>
      </c>
      <c r="B35" s="26">
        <v>274</v>
      </c>
      <c r="C35" s="39" t="s">
        <v>297</v>
      </c>
      <c r="D35" s="35" t="s">
        <v>3</v>
      </c>
      <c r="E35" s="26">
        <v>1985</v>
      </c>
      <c r="F35" s="27" t="s">
        <v>298</v>
      </c>
      <c r="G35" s="26" t="s">
        <v>120</v>
      </c>
      <c r="H35" s="35" t="str">
        <f>IF($D35="m",IF($E$1-$E35&gt;19,IF($E$1-$E35&lt;40,"A",IF($E$1-$E35&gt;49,IF($E$1-$E35&gt;59,IF($E$1-$E35&gt;69,"E","D"),"C"),"B")),"JM"),IF($E$1-$E35&gt;19,IF($E$1-$E35&lt;40,"F",IF($E$1-$E35&lt;50,"G","H")),"JŽ"))</f>
        <v>A</v>
      </c>
      <c r="I35" s="26">
        <f>COUNTIF($E$8:$H35,$H35)</f>
        <v>27</v>
      </c>
      <c r="J35" s="40">
        <v>0.029988425925925922</v>
      </c>
      <c r="K35" s="28"/>
    </row>
    <row r="36" spans="1:11" ht="13.5" customHeight="1">
      <c r="A36" s="38">
        <v>29</v>
      </c>
      <c r="B36" s="26">
        <v>40</v>
      </c>
      <c r="C36" s="39" t="s">
        <v>108</v>
      </c>
      <c r="D36" s="35" t="s">
        <v>3</v>
      </c>
      <c r="E36" s="26">
        <v>1993</v>
      </c>
      <c r="F36" s="27" t="s">
        <v>37</v>
      </c>
      <c r="G36" s="26" t="s">
        <v>85</v>
      </c>
      <c r="H36" s="35" t="str">
        <f>IF($D36="m",IF($E$1-$E36&gt;19,IF($E$1-$E36&lt;40,"A",IF($E$1-$E36&gt;49,IF($E$1-$E36&gt;59,IF($E$1-$E36&gt;69,"E","D"),"C"),"B")),"JM"),IF($E$1-$E36&gt;19,IF($E$1-$E36&lt;40,"F",IF($E$1-$E36&lt;50,"G","H")),"JŽ"))</f>
        <v>A</v>
      </c>
      <c r="I36" s="26">
        <f>COUNTIF($E$8:$H36,$H36)</f>
        <v>28</v>
      </c>
      <c r="J36" s="40">
        <v>0.030868055555555555</v>
      </c>
      <c r="K36" s="28"/>
    </row>
    <row r="37" spans="1:11" ht="13.5" customHeight="1">
      <c r="A37" s="38">
        <v>30</v>
      </c>
      <c r="B37" s="26">
        <v>285</v>
      </c>
      <c r="C37" s="39" t="s">
        <v>296</v>
      </c>
      <c r="D37" s="35" t="s">
        <v>3</v>
      </c>
      <c r="E37" s="26">
        <v>1980</v>
      </c>
      <c r="F37" s="27" t="s">
        <v>295</v>
      </c>
      <c r="G37" s="26" t="s">
        <v>266</v>
      </c>
      <c r="H37" s="35" t="str">
        <f>IF($D37="m",IF($E$1-$E37&gt;19,IF($E$1-$E37&lt;40,"A",IF($E$1-$E37&gt;49,IF($E$1-$E37&gt;59,IF($E$1-$E37&gt;69,"E","D"),"C"),"B")),"JM"),IF($E$1-$E37&gt;19,IF($E$1-$E37&lt;40,"F",IF($E$1-$E37&lt;50,"G","H")),"JŽ"))</f>
        <v>A</v>
      </c>
      <c r="I37" s="26">
        <f>COUNTIF($E$8:$H37,$H37)</f>
        <v>29</v>
      </c>
      <c r="J37" s="40">
        <v>0.03170138888888889</v>
      </c>
      <c r="K37" s="28"/>
    </row>
    <row r="38" spans="1:11" ht="13.5" customHeight="1">
      <c r="A38" s="38">
        <v>31</v>
      </c>
      <c r="B38" s="26">
        <v>253</v>
      </c>
      <c r="C38" s="39" t="s">
        <v>26</v>
      </c>
      <c r="D38" s="35" t="s">
        <v>3</v>
      </c>
      <c r="E38" s="26">
        <v>1987</v>
      </c>
      <c r="F38" s="27" t="s">
        <v>27</v>
      </c>
      <c r="G38" s="26" t="s">
        <v>85</v>
      </c>
      <c r="H38" s="35" t="str">
        <f>IF($D38="m",IF($E$1-$E38&gt;19,IF($E$1-$E38&lt;40,"A",IF($E$1-$E38&gt;49,IF($E$1-$E38&gt;59,IF($E$1-$E38&gt;69,"E","D"),"C"),"B")),"JM"),IF($E$1-$E38&gt;19,IF($E$1-$E38&lt;40,"F",IF($E$1-$E38&lt;50,"G","H")),"JŽ"))</f>
        <v>A</v>
      </c>
      <c r="I38" s="26">
        <f>COUNTIF($E$8:$H38,$H38)</f>
        <v>30</v>
      </c>
      <c r="J38" s="40">
        <v>0.03200231481481482</v>
      </c>
      <c r="K38" s="28"/>
    </row>
    <row r="39" spans="1:11" ht="13.5" customHeight="1">
      <c r="A39" s="38">
        <v>32</v>
      </c>
      <c r="B39" s="26">
        <v>265</v>
      </c>
      <c r="C39" s="39" t="s">
        <v>315</v>
      </c>
      <c r="D39" s="35" t="s">
        <v>3</v>
      </c>
      <c r="E39" s="26">
        <v>1987</v>
      </c>
      <c r="F39" s="27" t="s">
        <v>116</v>
      </c>
      <c r="G39" s="26" t="s">
        <v>85</v>
      </c>
      <c r="H39" s="35" t="str">
        <f>IF($D39="m",IF($E$1-$E39&gt;19,IF($E$1-$E39&lt;40,"A",IF($E$1-$E39&gt;49,IF($E$1-$E39&gt;59,IF($E$1-$E39&gt;69,"E","D"),"C"),"B")),"JM"),IF($E$1-$E39&gt;19,IF($E$1-$E39&lt;40,"F",IF($E$1-$E39&lt;50,"G","H")),"JŽ"))</f>
        <v>A</v>
      </c>
      <c r="I39" s="26">
        <f>COUNTIF($E$8:$H39,$H39)</f>
        <v>31</v>
      </c>
      <c r="J39" s="40">
        <v>0.032546296296296295</v>
      </c>
      <c r="K39" s="28"/>
    </row>
    <row r="40" spans="1:11" ht="13.5" customHeight="1">
      <c r="A40" s="38">
        <v>33</v>
      </c>
      <c r="B40" s="26">
        <v>210</v>
      </c>
      <c r="C40" s="39" t="s">
        <v>241</v>
      </c>
      <c r="D40" s="35" t="s">
        <v>3</v>
      </c>
      <c r="E40" s="26">
        <v>1979</v>
      </c>
      <c r="F40" s="27" t="s">
        <v>105</v>
      </c>
      <c r="G40" s="26" t="s">
        <v>85</v>
      </c>
      <c r="H40" s="35" t="str">
        <f>IF($D40="m",IF($E$1-$E40&gt;19,IF($E$1-$E40&lt;40,"A",IF($E$1-$E40&gt;49,IF($E$1-$E40&gt;59,IF($E$1-$E40&gt;69,"E","D"),"C"),"B")),"JM"),IF($E$1-$E40&gt;19,IF($E$1-$E40&lt;40,"F",IF($E$1-$E40&lt;50,"G","H")),"JŽ"))</f>
        <v>A</v>
      </c>
      <c r="I40" s="26">
        <f>COUNTIF($E$8:$H40,$H40)</f>
        <v>32</v>
      </c>
      <c r="J40" s="40">
        <v>0.03263888888888889</v>
      </c>
      <c r="K40" s="28"/>
    </row>
    <row r="41" spans="1:11" ht="13.5" customHeight="1">
      <c r="A41" s="38">
        <v>34</v>
      </c>
      <c r="B41" s="26">
        <v>56</v>
      </c>
      <c r="C41" s="39" t="s">
        <v>123</v>
      </c>
      <c r="D41" s="35" t="s">
        <v>3</v>
      </c>
      <c r="E41" s="26">
        <v>1991</v>
      </c>
      <c r="F41" s="27" t="s">
        <v>105</v>
      </c>
      <c r="G41" s="26" t="s">
        <v>85</v>
      </c>
      <c r="H41" s="35" t="str">
        <f>IF($D41="m",IF($E$1-$E41&gt;19,IF($E$1-$E41&lt;40,"A",IF($E$1-$E41&gt;49,IF($E$1-$E41&gt;59,IF($E$1-$E41&gt;69,"E","D"),"C"),"B")),"JM"),IF($E$1-$E41&gt;19,IF($E$1-$E41&lt;40,"F",IF($E$1-$E41&lt;50,"G","H")),"JŽ"))</f>
        <v>A</v>
      </c>
      <c r="I41" s="26">
        <f>COUNTIF($E$8:$H41,$H41)</f>
        <v>33</v>
      </c>
      <c r="J41" s="40">
        <v>0.03327546296296296</v>
      </c>
      <c r="K41" s="28"/>
    </row>
    <row r="42" spans="1:11" ht="13.5" customHeight="1">
      <c r="A42" s="38">
        <v>35</v>
      </c>
      <c r="B42" s="26">
        <v>182</v>
      </c>
      <c r="C42" s="39" t="s">
        <v>220</v>
      </c>
      <c r="D42" s="35" t="s">
        <v>3</v>
      </c>
      <c r="E42" s="26">
        <v>1992</v>
      </c>
      <c r="F42" s="27" t="s">
        <v>105</v>
      </c>
      <c r="G42" s="26" t="s">
        <v>85</v>
      </c>
      <c r="H42" s="35" t="str">
        <f>IF($D42="m",IF($E$1-$E42&gt;19,IF($E$1-$E42&lt;40,"A",IF($E$1-$E42&gt;49,IF($E$1-$E42&gt;59,IF($E$1-$E42&gt;69,"E","D"),"C"),"B")),"JM"),IF($E$1-$E42&gt;19,IF($E$1-$E42&lt;40,"F",IF($E$1-$E42&lt;50,"G","H")),"JŽ"))</f>
        <v>A</v>
      </c>
      <c r="I42" s="26">
        <f>COUNTIF($E$8:$H42,$H42)</f>
        <v>34</v>
      </c>
      <c r="J42" s="40">
        <v>0.03328703703703704</v>
      </c>
      <c r="K42" s="28"/>
    </row>
    <row r="43" spans="1:11" ht="13.5" customHeight="1">
      <c r="A43" s="38">
        <v>36</v>
      </c>
      <c r="B43" s="26">
        <v>131</v>
      </c>
      <c r="C43" s="39" t="s">
        <v>32</v>
      </c>
      <c r="D43" s="35" t="s">
        <v>3</v>
      </c>
      <c r="E43" s="26">
        <v>1976</v>
      </c>
      <c r="F43" s="27" t="s">
        <v>33</v>
      </c>
      <c r="G43" s="26" t="s">
        <v>85</v>
      </c>
      <c r="H43" s="35" t="str">
        <f>IF($D43="m",IF($E$1-$E43&gt;19,IF($E$1-$E43&lt;40,"A",IF($E$1-$E43&gt;49,IF($E$1-$E43&gt;59,IF($E$1-$E43&gt;69,"E","D"),"C"),"B")),"JM"),IF($E$1-$E43&gt;19,IF($E$1-$E43&lt;40,"F",IF($E$1-$E43&lt;50,"G","H")),"JŽ"))</f>
        <v>A</v>
      </c>
      <c r="I43" s="26">
        <f>COUNTIF($E$8:$H43,$H43)</f>
        <v>35</v>
      </c>
      <c r="J43" s="40">
        <v>0.03346064814814815</v>
      </c>
      <c r="K43" s="28"/>
    </row>
    <row r="44" spans="1:11" ht="13.5" customHeight="1">
      <c r="A44" s="38">
        <v>37</v>
      </c>
      <c r="B44" s="26">
        <v>115</v>
      </c>
      <c r="C44" s="39" t="s">
        <v>173</v>
      </c>
      <c r="D44" s="35" t="s">
        <v>3</v>
      </c>
      <c r="E44" s="26">
        <v>1975</v>
      </c>
      <c r="F44" s="27" t="s">
        <v>75</v>
      </c>
      <c r="G44" s="26" t="s">
        <v>85</v>
      </c>
      <c r="H44" s="35" t="str">
        <f>IF($D44="m",IF($E$1-$E44&gt;19,IF($E$1-$E44&lt;40,"A",IF($E$1-$E44&gt;49,IF($E$1-$E44&gt;59,IF($E$1-$E44&gt;69,"E","D"),"C"),"B")),"JM"),IF($E$1-$E44&gt;19,IF($E$1-$E44&lt;40,"F",IF($E$1-$E44&lt;50,"G","H")),"JŽ"))</f>
        <v>A</v>
      </c>
      <c r="I44" s="26">
        <f>COUNTIF($E$8:$H44,$H44)</f>
        <v>36</v>
      </c>
      <c r="J44" s="40">
        <v>0.033680555555555554</v>
      </c>
      <c r="K44" s="28"/>
    </row>
    <row r="45" spans="1:11" ht="13.5" customHeight="1">
      <c r="A45" s="38">
        <v>38</v>
      </c>
      <c r="B45" s="26">
        <v>44</v>
      </c>
      <c r="C45" s="39" t="s">
        <v>113</v>
      </c>
      <c r="D45" s="35" t="s">
        <v>3</v>
      </c>
      <c r="E45" s="26">
        <v>1976</v>
      </c>
      <c r="F45" s="27" t="s">
        <v>97</v>
      </c>
      <c r="G45" s="26" t="s">
        <v>85</v>
      </c>
      <c r="H45" s="35" t="str">
        <f>IF($D45="m",IF($E$1-$E45&gt;19,IF($E$1-$E45&lt;40,"A",IF($E$1-$E45&gt;49,IF($E$1-$E45&gt;59,IF($E$1-$E45&gt;69,"E","D"),"C"),"B")),"JM"),IF($E$1-$E45&gt;19,IF($E$1-$E45&lt;40,"F",IF($E$1-$E45&lt;50,"G","H")),"JŽ"))</f>
        <v>A</v>
      </c>
      <c r="I45" s="26">
        <f>COUNTIF($E$8:$H45,$H45)</f>
        <v>37</v>
      </c>
      <c r="J45" s="40">
        <v>0.0341087962962963</v>
      </c>
      <c r="K45" s="28" t="s">
        <v>254</v>
      </c>
    </row>
    <row r="46" spans="1:11" ht="13.5" customHeight="1">
      <c r="A46" s="38">
        <v>39</v>
      </c>
      <c r="B46" s="26">
        <v>62</v>
      </c>
      <c r="C46" s="39" t="s">
        <v>128</v>
      </c>
      <c r="D46" s="35" t="s">
        <v>3</v>
      </c>
      <c r="E46" s="26">
        <v>1993</v>
      </c>
      <c r="F46" s="27" t="s">
        <v>129</v>
      </c>
      <c r="G46" s="26" t="s">
        <v>85</v>
      </c>
      <c r="H46" s="35" t="str">
        <f>IF($D46="m",IF($E$1-$E46&gt;19,IF($E$1-$E46&lt;40,"A",IF($E$1-$E46&gt;49,IF($E$1-$E46&gt;59,IF($E$1-$E46&gt;69,"E","D"),"C"),"B")),"JM"),IF($E$1-$E46&gt;19,IF($E$1-$E46&lt;40,"F",IF($E$1-$E46&lt;50,"G","H")),"JŽ"))</f>
        <v>A</v>
      </c>
      <c r="I46" s="26">
        <f>COUNTIF($E$8:$H46,$H46)</f>
        <v>38</v>
      </c>
      <c r="J46" s="40">
        <v>0.03453703703703704</v>
      </c>
      <c r="K46" s="28"/>
    </row>
    <row r="47" spans="1:11" ht="13.5" customHeight="1">
      <c r="A47" s="38">
        <v>40</v>
      </c>
      <c r="B47" s="26">
        <v>232</v>
      </c>
      <c r="C47" s="39" t="s">
        <v>262</v>
      </c>
      <c r="D47" s="35" t="s">
        <v>3</v>
      </c>
      <c r="E47" s="26">
        <v>1977</v>
      </c>
      <c r="F47" s="27" t="s">
        <v>261</v>
      </c>
      <c r="G47" s="26" t="s">
        <v>85</v>
      </c>
      <c r="H47" s="35" t="str">
        <f>IF($D47="m",IF($E$1-$E47&gt;19,IF($E$1-$E47&lt;40,"A",IF($E$1-$E47&gt;49,IF($E$1-$E47&gt;59,IF($E$1-$E47&gt;69,"E","D"),"C"),"B")),"JM"),IF($E$1-$E47&gt;19,IF($E$1-$E47&lt;40,"F",IF($E$1-$E47&lt;50,"G","H")),"JŽ"))</f>
        <v>A</v>
      </c>
      <c r="I47" s="26">
        <f>COUNTIF($E$8:$H47,$H47)</f>
        <v>39</v>
      </c>
      <c r="J47" s="40">
        <v>0.03467592592592592</v>
      </c>
      <c r="K47" s="28"/>
    </row>
    <row r="48" spans="1:11" ht="13.5" customHeight="1">
      <c r="A48" s="38">
        <v>41</v>
      </c>
      <c r="B48" s="26">
        <v>103</v>
      </c>
      <c r="C48" s="39" t="s">
        <v>160</v>
      </c>
      <c r="D48" s="35" t="s">
        <v>3</v>
      </c>
      <c r="E48" s="26">
        <v>1992</v>
      </c>
      <c r="F48" s="27" t="s">
        <v>159</v>
      </c>
      <c r="G48" s="26" t="s">
        <v>121</v>
      </c>
      <c r="H48" s="35" t="str">
        <f>IF($D48="m",IF($E$1-$E48&gt;19,IF($E$1-$E48&lt;40,"A",IF($E$1-$E48&gt;49,IF($E$1-$E48&gt;59,IF($E$1-$E48&gt;69,"E","D"),"C"),"B")),"JM"),IF($E$1-$E48&gt;19,IF($E$1-$E48&lt;40,"F",IF($E$1-$E48&lt;50,"G","H")),"JŽ"))</f>
        <v>A</v>
      </c>
      <c r="I48" s="26">
        <f>COUNTIF($E$8:$H48,$H48)</f>
        <v>40</v>
      </c>
      <c r="J48" s="40">
        <v>0.034768518518518525</v>
      </c>
      <c r="K48" s="28"/>
    </row>
    <row r="49" spans="1:11" ht="13.5" customHeight="1">
      <c r="A49" s="38">
        <v>42</v>
      </c>
      <c r="B49" s="26">
        <v>209</v>
      </c>
      <c r="C49" s="39" t="s">
        <v>34</v>
      </c>
      <c r="D49" s="35" t="s">
        <v>3</v>
      </c>
      <c r="E49" s="26">
        <v>1980</v>
      </c>
      <c r="F49" s="27" t="s">
        <v>35</v>
      </c>
      <c r="G49" s="26" t="s">
        <v>85</v>
      </c>
      <c r="H49" s="35" t="str">
        <f>IF($D49="m",IF($E$1-$E49&gt;19,IF($E$1-$E49&lt;40,"A",IF($E$1-$E49&gt;49,IF($E$1-$E49&gt;59,IF($E$1-$E49&gt;69,"E","D"),"C"),"B")),"JM"),IF($E$1-$E49&gt;19,IF($E$1-$E49&lt;40,"F",IF($E$1-$E49&lt;50,"G","H")),"JŽ"))</f>
        <v>A</v>
      </c>
      <c r="I49" s="26">
        <f>COUNTIF($E$8:$H49,$H49)</f>
        <v>41</v>
      </c>
      <c r="J49" s="40">
        <v>0.03483796296296296</v>
      </c>
      <c r="K49" s="28"/>
    </row>
    <row r="50" spans="1:11" ht="13.5" customHeight="1">
      <c r="A50" s="38">
        <v>43</v>
      </c>
      <c r="B50" s="26">
        <v>213</v>
      </c>
      <c r="C50" s="39" t="s">
        <v>244</v>
      </c>
      <c r="D50" s="35" t="s">
        <v>3</v>
      </c>
      <c r="E50" s="26">
        <v>1982</v>
      </c>
      <c r="F50" s="27" t="s">
        <v>245</v>
      </c>
      <c r="G50" s="26" t="s">
        <v>85</v>
      </c>
      <c r="H50" s="35" t="str">
        <f>IF($D50="m",IF($E$1-$E50&gt;19,IF($E$1-$E50&lt;40,"A",IF($E$1-$E50&gt;49,IF($E$1-$E50&gt;59,IF($E$1-$E50&gt;69,"E","D"),"C"),"B")),"JM"),IF($E$1-$E50&gt;19,IF($E$1-$E50&lt;40,"F",IF($E$1-$E50&lt;50,"G","H")),"JŽ"))</f>
        <v>A</v>
      </c>
      <c r="I50" s="26">
        <f>COUNTIF($E$8:$H50,$H50)</f>
        <v>42</v>
      </c>
      <c r="J50" s="40">
        <v>0.03508101851851852</v>
      </c>
      <c r="K50" s="28"/>
    </row>
    <row r="51" spans="1:11" ht="13.5" customHeight="1">
      <c r="A51" s="38">
        <v>44</v>
      </c>
      <c r="B51" s="26">
        <v>1241</v>
      </c>
      <c r="C51" s="39" t="s">
        <v>336</v>
      </c>
      <c r="D51" s="35" t="s">
        <v>3</v>
      </c>
      <c r="E51" s="26">
        <v>1984</v>
      </c>
      <c r="F51" s="27" t="s">
        <v>337</v>
      </c>
      <c r="G51" s="26" t="s">
        <v>85</v>
      </c>
      <c r="H51" s="35" t="str">
        <f>IF($D51="m",IF($E$1-$E51&gt;19,IF($E$1-$E51&lt;40,"A",IF($E$1-$E51&gt;49,IF($E$1-$E51&gt;59,IF($E$1-$E51&gt;69,"E","D"),"C"),"B")),"JM"),IF($E$1-$E51&gt;19,IF($E$1-$E51&lt;40,"F",IF($E$1-$E51&lt;50,"G","H")),"JŽ"))</f>
        <v>A</v>
      </c>
      <c r="I51" s="26">
        <f>COUNTIF($E$8:$H51,$H51)</f>
        <v>43</v>
      </c>
      <c r="J51" s="40">
        <v>0.03532407407407407</v>
      </c>
      <c r="K51" s="28"/>
    </row>
    <row r="52" spans="1:11" ht="13.5" customHeight="1">
      <c r="A52" s="38">
        <v>45</v>
      </c>
      <c r="B52" s="26">
        <v>63</v>
      </c>
      <c r="C52" s="39" t="s">
        <v>130</v>
      </c>
      <c r="D52" s="35" t="s">
        <v>3</v>
      </c>
      <c r="E52" s="26">
        <v>1987</v>
      </c>
      <c r="F52" s="27" t="s">
        <v>105</v>
      </c>
      <c r="G52" s="26" t="s">
        <v>85</v>
      </c>
      <c r="H52" s="35" t="str">
        <f>IF($D52="m",IF($E$1-$E52&gt;19,IF($E$1-$E52&lt;40,"A",IF($E$1-$E52&gt;49,IF($E$1-$E52&gt;59,IF($E$1-$E52&gt;69,"E","D"),"C"),"B")),"JM"),IF($E$1-$E52&gt;19,IF($E$1-$E52&lt;40,"F",IF($E$1-$E52&lt;50,"G","H")),"JŽ"))</f>
        <v>A</v>
      </c>
      <c r="I52" s="26">
        <f>COUNTIF($E$8:$H52,$H52)</f>
        <v>44</v>
      </c>
      <c r="J52" s="40">
        <v>0.035381944444444445</v>
      </c>
      <c r="K52" s="28"/>
    </row>
    <row r="53" spans="1:11" ht="13.5" customHeight="1">
      <c r="A53" s="38">
        <v>46</v>
      </c>
      <c r="B53" s="26">
        <v>58</v>
      </c>
      <c r="C53" s="39" t="s">
        <v>124</v>
      </c>
      <c r="D53" s="35" t="s">
        <v>3</v>
      </c>
      <c r="E53" s="26">
        <v>1987</v>
      </c>
      <c r="F53" s="27" t="s">
        <v>105</v>
      </c>
      <c r="G53" s="26" t="s">
        <v>85</v>
      </c>
      <c r="H53" s="35" t="str">
        <f>IF($D53="m",IF($E$1-$E53&gt;19,IF($E$1-$E53&lt;40,"A",IF($E$1-$E53&gt;49,IF($E$1-$E53&gt;59,IF($E$1-$E53&gt;69,"E","D"),"C"),"B")),"JM"),IF($E$1-$E53&gt;19,IF($E$1-$E53&lt;40,"F",IF($E$1-$E53&lt;50,"G","H")),"JŽ"))</f>
        <v>A</v>
      </c>
      <c r="I53" s="26">
        <f>COUNTIF($E$8:$H53,$H53)</f>
        <v>45</v>
      </c>
      <c r="J53" s="40">
        <v>0.03553240740740741</v>
      </c>
      <c r="K53" s="28"/>
    </row>
    <row r="54" spans="1:11" ht="13.5" customHeight="1">
      <c r="A54" s="38">
        <v>47</v>
      </c>
      <c r="B54" s="26">
        <v>185</v>
      </c>
      <c r="C54" s="39" t="s">
        <v>222</v>
      </c>
      <c r="D54" s="35" t="s">
        <v>3</v>
      </c>
      <c r="E54" s="26">
        <v>1975</v>
      </c>
      <c r="F54" s="27" t="s">
        <v>105</v>
      </c>
      <c r="G54" s="26" t="s">
        <v>85</v>
      </c>
      <c r="H54" s="35" t="str">
        <f>IF($D54="m",IF($E$1-$E54&gt;19,IF($E$1-$E54&lt;40,"A",IF($E$1-$E54&gt;49,IF($E$1-$E54&gt;59,IF($E$1-$E54&gt;69,"E","D"),"C"),"B")),"JM"),IF($E$1-$E54&gt;19,IF($E$1-$E54&lt;40,"F",IF($E$1-$E54&lt;50,"G","H")),"JŽ"))</f>
        <v>A</v>
      </c>
      <c r="I54" s="26">
        <f>COUNTIF($E$8:$H54,$H54)</f>
        <v>46</v>
      </c>
      <c r="J54" s="40">
        <v>0.03561342592592592</v>
      </c>
      <c r="K54" s="28"/>
    </row>
    <row r="55" spans="1:11" ht="13.5" customHeight="1">
      <c r="A55" s="38">
        <v>48</v>
      </c>
      <c r="B55" s="26">
        <v>140</v>
      </c>
      <c r="C55" s="39" t="s">
        <v>46</v>
      </c>
      <c r="D55" s="35" t="s">
        <v>3</v>
      </c>
      <c r="E55" s="26">
        <v>1981</v>
      </c>
      <c r="F55" s="27" t="s">
        <v>47</v>
      </c>
      <c r="G55" s="26" t="s">
        <v>85</v>
      </c>
      <c r="H55" s="35" t="str">
        <f>IF($D55="m",IF($E$1-$E55&gt;19,IF($E$1-$E55&lt;40,"A",IF($E$1-$E55&gt;49,IF($E$1-$E55&gt;59,IF($E$1-$E55&gt;69,"E","D"),"C"),"B")),"JM"),IF($E$1-$E55&gt;19,IF($E$1-$E55&lt;40,"F",IF($E$1-$E55&lt;50,"G","H")),"JŽ"))</f>
        <v>A</v>
      </c>
      <c r="I55" s="26">
        <f>COUNTIF($E$8:$H55,$H55)</f>
        <v>47</v>
      </c>
      <c r="J55" s="40">
        <v>0.03584490740740741</v>
      </c>
      <c r="K55" s="28"/>
    </row>
    <row r="56" spans="1:11" ht="13.5" customHeight="1">
      <c r="A56" s="38">
        <v>49</v>
      </c>
      <c r="B56" s="26">
        <v>127</v>
      </c>
      <c r="C56" s="39" t="s">
        <v>181</v>
      </c>
      <c r="D56" s="35" t="s">
        <v>3</v>
      </c>
      <c r="E56" s="26">
        <v>1992</v>
      </c>
      <c r="F56" s="27" t="s">
        <v>105</v>
      </c>
      <c r="G56" s="26" t="s">
        <v>85</v>
      </c>
      <c r="H56" s="35" t="str">
        <f>IF($D56="m",IF($E$1-$E56&gt;19,IF($E$1-$E56&lt;40,"A",IF($E$1-$E56&gt;49,IF($E$1-$E56&gt;59,IF($E$1-$E56&gt;69,"E","D"),"C"),"B")),"JM"),IF($E$1-$E56&gt;19,IF($E$1-$E56&lt;40,"F",IF($E$1-$E56&lt;50,"G","H")),"JŽ"))</f>
        <v>A</v>
      </c>
      <c r="I56" s="26">
        <f>COUNTIF($E$8:$H56,$H56)</f>
        <v>48</v>
      </c>
      <c r="J56" s="40">
        <v>0.03585648148148148</v>
      </c>
      <c r="K56" s="28"/>
    </row>
    <row r="57" spans="1:11" ht="13.5" customHeight="1">
      <c r="A57" s="38">
        <v>50</v>
      </c>
      <c r="B57" s="26">
        <v>126</v>
      </c>
      <c r="C57" s="39" t="s">
        <v>180</v>
      </c>
      <c r="D57" s="35" t="s">
        <v>3</v>
      </c>
      <c r="E57" s="26">
        <v>1984</v>
      </c>
      <c r="F57" s="27" t="s">
        <v>105</v>
      </c>
      <c r="G57" s="26" t="s">
        <v>85</v>
      </c>
      <c r="H57" s="35" t="str">
        <f>IF($D57="m",IF($E$1-$E57&gt;19,IF($E$1-$E57&lt;40,"A",IF($E$1-$E57&gt;49,IF($E$1-$E57&gt;59,IF($E$1-$E57&gt;69,"E","D"),"C"),"B")),"JM"),IF($E$1-$E57&gt;19,IF($E$1-$E57&lt;40,"F",IF($E$1-$E57&lt;50,"G","H")),"JŽ"))</f>
        <v>A</v>
      </c>
      <c r="I57" s="26">
        <f>COUNTIF($E$8:$H57,$H57)</f>
        <v>49</v>
      </c>
      <c r="J57" s="40">
        <v>0.03614583333333333</v>
      </c>
      <c r="K57" s="28"/>
    </row>
    <row r="58" spans="1:11" ht="13.5" customHeight="1">
      <c r="A58" s="38">
        <v>51</v>
      </c>
      <c r="B58" s="26">
        <v>165</v>
      </c>
      <c r="C58" s="39" t="s">
        <v>283</v>
      </c>
      <c r="D58" s="35" t="s">
        <v>3</v>
      </c>
      <c r="E58" s="26">
        <v>1985</v>
      </c>
      <c r="F58" s="27" t="s">
        <v>105</v>
      </c>
      <c r="G58" s="26" t="s">
        <v>85</v>
      </c>
      <c r="H58" s="35" t="str">
        <f>IF($D58="m",IF($E$1-$E58&gt;19,IF($E$1-$E58&lt;40,"A",IF($E$1-$E58&gt;49,IF($E$1-$E58&gt;59,IF($E$1-$E58&gt;69,"E","D"),"C"),"B")),"JM"),IF($E$1-$E58&gt;19,IF($E$1-$E58&lt;40,"F",IF($E$1-$E58&lt;50,"G","H")),"JŽ"))</f>
        <v>A</v>
      </c>
      <c r="I58" s="26">
        <f>COUNTIF($E$8:$H58,$H58)</f>
        <v>50</v>
      </c>
      <c r="J58" s="40">
        <v>0.03679398148148148</v>
      </c>
      <c r="K58" s="28"/>
    </row>
    <row r="59" spans="1:11" ht="13.5" customHeight="1">
      <c r="A59" s="38">
        <v>52</v>
      </c>
      <c r="B59" s="26">
        <v>277</v>
      </c>
      <c r="C59" s="39" t="s">
        <v>324</v>
      </c>
      <c r="D59" s="35" t="s">
        <v>3</v>
      </c>
      <c r="E59" s="26">
        <v>1989</v>
      </c>
      <c r="F59" s="27" t="s">
        <v>325</v>
      </c>
      <c r="G59" s="26" t="s">
        <v>85</v>
      </c>
      <c r="H59" s="35" t="str">
        <f>IF($D59="m",IF($E$1-$E59&gt;19,IF($E$1-$E59&lt;40,"A",IF($E$1-$E59&gt;49,IF($E$1-$E59&gt;59,IF($E$1-$E59&gt;69,"E","D"),"C"),"B")),"JM"),IF($E$1-$E59&gt;19,IF($E$1-$E59&lt;40,"F",IF($E$1-$E59&lt;50,"G","H")),"JŽ"))</f>
        <v>A</v>
      </c>
      <c r="I59" s="26">
        <f>COUNTIF($E$8:$H59,$H59)</f>
        <v>51</v>
      </c>
      <c r="J59" s="40">
        <v>0.03716435185185185</v>
      </c>
      <c r="K59" s="28"/>
    </row>
    <row r="60" spans="1:11" ht="13.5" customHeight="1">
      <c r="A60" s="38">
        <v>53</v>
      </c>
      <c r="B60" s="26">
        <v>90</v>
      </c>
      <c r="C60" s="39" t="s">
        <v>59</v>
      </c>
      <c r="D60" s="35" t="s">
        <v>3</v>
      </c>
      <c r="E60" s="26">
        <v>1977</v>
      </c>
      <c r="F60" s="27" t="s">
        <v>60</v>
      </c>
      <c r="G60" s="26" t="s">
        <v>85</v>
      </c>
      <c r="H60" s="35" t="str">
        <f>IF($D60="m",IF($E$1-$E60&gt;19,IF($E$1-$E60&lt;40,"A",IF($E$1-$E60&gt;49,IF($E$1-$E60&gt;59,IF($E$1-$E60&gt;69,"E","D"),"C"),"B")),"JM"),IF($E$1-$E60&gt;19,IF($E$1-$E60&lt;40,"F",IF($E$1-$E60&lt;50,"G","H")),"JŽ"))</f>
        <v>A</v>
      </c>
      <c r="I60" s="26">
        <f>COUNTIF($E$8:$H60,$H60)</f>
        <v>52</v>
      </c>
      <c r="J60" s="40">
        <v>0.037523148148148146</v>
      </c>
      <c r="K60" s="28"/>
    </row>
    <row r="61" spans="1:11" ht="13.5" customHeight="1">
      <c r="A61" s="38">
        <v>54</v>
      </c>
      <c r="B61" s="26">
        <v>137</v>
      </c>
      <c r="C61" s="39" t="s">
        <v>288</v>
      </c>
      <c r="D61" s="35" t="s">
        <v>3</v>
      </c>
      <c r="E61" s="26">
        <v>1976</v>
      </c>
      <c r="F61" s="27" t="s">
        <v>105</v>
      </c>
      <c r="G61" s="26" t="s">
        <v>85</v>
      </c>
      <c r="H61" s="35" t="str">
        <f>IF($D61="m",IF($E$1-$E61&gt;19,IF($E$1-$E61&lt;40,"A",IF($E$1-$E61&gt;49,IF($E$1-$E61&gt;59,IF($E$1-$E61&gt;69,"E","D"),"C"),"B")),"JM"),IF($E$1-$E61&gt;19,IF($E$1-$E61&lt;40,"F",IF($E$1-$E61&lt;50,"G","H")),"JŽ"))</f>
        <v>A</v>
      </c>
      <c r="I61" s="26">
        <f>COUNTIF($E$8:$H61,$H61)</f>
        <v>53</v>
      </c>
      <c r="J61" s="40">
        <v>0.037905092592592594</v>
      </c>
      <c r="K61" s="28"/>
    </row>
    <row r="62" spans="1:11" ht="13.5" customHeight="1">
      <c r="A62" s="38">
        <v>55</v>
      </c>
      <c r="B62" s="26">
        <v>171</v>
      </c>
      <c r="C62" s="39" t="s">
        <v>223</v>
      </c>
      <c r="D62" s="35" t="s">
        <v>3</v>
      </c>
      <c r="E62" s="26">
        <v>1975</v>
      </c>
      <c r="F62" s="27" t="s">
        <v>105</v>
      </c>
      <c r="G62" s="26" t="s">
        <v>85</v>
      </c>
      <c r="H62" s="35" t="str">
        <f>IF($D62="m",IF($E$1-$E62&gt;19,IF($E$1-$E62&lt;40,"A",IF($E$1-$E62&gt;49,IF($E$1-$E62&gt;59,IF($E$1-$E62&gt;69,"E","D"),"C"),"B")),"JM"),IF($E$1-$E62&gt;19,IF($E$1-$E62&lt;40,"F",IF($E$1-$E62&lt;50,"G","H")),"JŽ"))</f>
        <v>A</v>
      </c>
      <c r="I62" s="26">
        <f>COUNTIF($E$8:$H62,$H62)</f>
        <v>54</v>
      </c>
      <c r="J62" s="40">
        <v>0.037905092592592594</v>
      </c>
      <c r="K62" s="28"/>
    </row>
    <row r="63" spans="1:11" ht="13.5" customHeight="1">
      <c r="A63" s="38">
        <v>56</v>
      </c>
      <c r="B63" s="26">
        <v>73</v>
      </c>
      <c r="C63" s="39" t="s">
        <v>137</v>
      </c>
      <c r="D63" s="35" t="s">
        <v>3</v>
      </c>
      <c r="E63" s="26">
        <v>1990</v>
      </c>
      <c r="F63" s="27" t="s">
        <v>105</v>
      </c>
      <c r="G63" s="26" t="s">
        <v>85</v>
      </c>
      <c r="H63" s="35" t="str">
        <f>IF($D63="m",IF($E$1-$E63&gt;19,IF($E$1-$E63&lt;40,"A",IF($E$1-$E63&gt;49,IF($E$1-$E63&gt;59,IF($E$1-$E63&gt;69,"E","D"),"C"),"B")),"JM"),IF($E$1-$E63&gt;19,IF($E$1-$E63&lt;40,"F",IF($E$1-$E63&lt;50,"G","H")),"JŽ"))</f>
        <v>A</v>
      </c>
      <c r="I63" s="26">
        <f>COUNTIF($E$8:$H63,$H63)</f>
        <v>55</v>
      </c>
      <c r="J63" s="40">
        <v>0.038252314814814815</v>
      </c>
      <c r="K63" s="28"/>
    </row>
    <row r="64" spans="1:11" ht="13.5" customHeight="1">
      <c r="A64" s="38">
        <v>57</v>
      </c>
      <c r="B64" s="26">
        <v>164</v>
      </c>
      <c r="C64" s="39" t="s">
        <v>210</v>
      </c>
      <c r="D64" s="35" t="s">
        <v>3</v>
      </c>
      <c r="E64" s="26">
        <v>1992</v>
      </c>
      <c r="F64" s="27" t="s">
        <v>105</v>
      </c>
      <c r="G64" s="26" t="s">
        <v>85</v>
      </c>
      <c r="H64" s="35" t="str">
        <f>IF($D64="m",IF($E$1-$E64&gt;19,IF($E$1-$E64&lt;40,"A",IF($E$1-$E64&gt;49,IF($E$1-$E64&gt;59,IF($E$1-$E64&gt;69,"E","D"),"C"),"B")),"JM"),IF($E$1-$E64&gt;19,IF($E$1-$E64&lt;40,"F",IF($E$1-$E64&lt;50,"G","H")),"JŽ"))</f>
        <v>A</v>
      </c>
      <c r="I64" s="26">
        <f>COUNTIF($E$8:$H64,$H64)</f>
        <v>56</v>
      </c>
      <c r="J64" s="40">
        <v>0.038252314814814815</v>
      </c>
      <c r="K64" s="28"/>
    </row>
    <row r="65" spans="1:11" ht="13.5" customHeight="1">
      <c r="A65" s="38">
        <v>58</v>
      </c>
      <c r="B65" s="26">
        <v>178</v>
      </c>
      <c r="C65" s="39" t="s">
        <v>218</v>
      </c>
      <c r="D65" s="35" t="s">
        <v>3</v>
      </c>
      <c r="E65" s="26">
        <v>1978</v>
      </c>
      <c r="F65" s="27" t="s">
        <v>43</v>
      </c>
      <c r="G65" s="26" t="s">
        <v>85</v>
      </c>
      <c r="H65" s="35" t="str">
        <f>IF($D65="m",IF($E$1-$E65&gt;19,IF($E$1-$E65&lt;40,"A",IF($E$1-$E65&gt;49,IF($E$1-$E65&gt;59,IF($E$1-$E65&gt;69,"E","D"),"C"),"B")),"JM"),IF($E$1-$E65&gt;19,IF($E$1-$E65&lt;40,"F",IF($E$1-$E65&lt;50,"G","H")),"JŽ"))</f>
        <v>A</v>
      </c>
      <c r="I65" s="26">
        <f>COUNTIF($E$8:$H65,$H65)</f>
        <v>57</v>
      </c>
      <c r="J65" s="40">
        <v>0.03826388888888889</v>
      </c>
      <c r="K65" s="28" t="s">
        <v>254</v>
      </c>
    </row>
    <row r="66" spans="1:11" ht="13.5" customHeight="1">
      <c r="A66" s="38">
        <v>59</v>
      </c>
      <c r="B66" s="26">
        <v>242</v>
      </c>
      <c r="C66" s="39" t="s">
        <v>278</v>
      </c>
      <c r="D66" s="35" t="s">
        <v>3</v>
      </c>
      <c r="E66" s="26">
        <v>1982</v>
      </c>
      <c r="F66" s="27" t="s">
        <v>57</v>
      </c>
      <c r="G66" s="26" t="s">
        <v>85</v>
      </c>
      <c r="H66" s="35" t="str">
        <f>IF($D66="m",IF($E$1-$E66&gt;19,IF($E$1-$E66&lt;40,"A",IF($E$1-$E66&gt;49,IF($E$1-$E66&gt;59,IF($E$1-$E66&gt;69,"E","D"),"C"),"B")),"JM"),IF($E$1-$E66&gt;19,IF($E$1-$E66&lt;40,"F",IF($E$1-$E66&lt;50,"G","H")),"JŽ"))</f>
        <v>A</v>
      </c>
      <c r="I66" s="26">
        <f>COUNTIF($E$8:$H66,$H66)</f>
        <v>58</v>
      </c>
      <c r="J66" s="40">
        <v>0.03833333333333334</v>
      </c>
      <c r="K66" s="28"/>
    </row>
    <row r="67" spans="1:11" ht="13.5" customHeight="1">
      <c r="A67" s="38">
        <v>60</v>
      </c>
      <c r="B67" s="26">
        <v>254</v>
      </c>
      <c r="C67" s="39" t="s">
        <v>319</v>
      </c>
      <c r="D67" s="35" t="s">
        <v>3</v>
      </c>
      <c r="E67" s="26">
        <v>1979</v>
      </c>
      <c r="F67" s="27" t="s">
        <v>320</v>
      </c>
      <c r="G67" s="26" t="s">
        <v>85</v>
      </c>
      <c r="H67" s="35" t="str">
        <f>IF($D67="m",IF($E$1-$E67&gt;19,IF($E$1-$E67&lt;40,"A",IF($E$1-$E67&gt;49,IF($E$1-$E67&gt;59,IF($E$1-$E67&gt;69,"E","D"),"C"),"B")),"JM"),IF($E$1-$E67&gt;19,IF($E$1-$E67&lt;40,"F",IF($E$1-$E67&lt;50,"G","H")),"JŽ"))</f>
        <v>A</v>
      </c>
      <c r="I67" s="26">
        <f>COUNTIF($E$8:$H67,$H67)</f>
        <v>59</v>
      </c>
      <c r="J67" s="40">
        <v>0.03854166666666667</v>
      </c>
      <c r="K67" s="28"/>
    </row>
    <row r="68" spans="1:11" ht="13.5" customHeight="1">
      <c r="A68" s="38">
        <v>61</v>
      </c>
      <c r="B68" s="26">
        <v>163</v>
      </c>
      <c r="C68" s="39" t="s">
        <v>209</v>
      </c>
      <c r="D68" s="35" t="s">
        <v>3</v>
      </c>
      <c r="E68" s="26">
        <v>1985</v>
      </c>
      <c r="F68" s="27" t="s">
        <v>208</v>
      </c>
      <c r="G68" s="26" t="s">
        <v>85</v>
      </c>
      <c r="H68" s="35" t="str">
        <f>IF($D68="m",IF($E$1-$E68&gt;19,IF($E$1-$E68&lt;40,"A",IF($E$1-$E68&gt;49,IF($E$1-$E68&gt;59,IF($E$1-$E68&gt;69,"E","D"),"C"),"B")),"JM"),IF($E$1-$E68&gt;19,IF($E$1-$E68&lt;40,"F",IF($E$1-$E68&lt;50,"G","H")),"JŽ"))</f>
        <v>A</v>
      </c>
      <c r="I68" s="26">
        <f>COUNTIF($E$8:$H68,$H68)</f>
        <v>60</v>
      </c>
      <c r="J68" s="40">
        <v>0.03892361111111111</v>
      </c>
      <c r="K68" s="28"/>
    </row>
    <row r="69" spans="1:11" ht="13.5" customHeight="1">
      <c r="A69" s="38">
        <v>62</v>
      </c>
      <c r="B69" s="26">
        <v>221</v>
      </c>
      <c r="C69" s="39" t="s">
        <v>249</v>
      </c>
      <c r="D69" s="35" t="s">
        <v>3</v>
      </c>
      <c r="E69" s="26">
        <v>1978</v>
      </c>
      <c r="F69" s="27" t="s">
        <v>250</v>
      </c>
      <c r="G69" s="26" t="s">
        <v>85</v>
      </c>
      <c r="H69" s="35" t="str">
        <f>IF($D69="m",IF($E$1-$E69&gt;19,IF($E$1-$E69&lt;40,"A",IF($E$1-$E69&gt;49,IF($E$1-$E69&gt;59,IF($E$1-$E69&gt;69,"E","D"),"C"),"B")),"JM"),IF($E$1-$E69&gt;19,IF($E$1-$E69&lt;40,"F",IF($E$1-$E69&lt;50,"G","H")),"JŽ"))</f>
        <v>A</v>
      </c>
      <c r="I69" s="26">
        <f>COUNTIF($E$8:$H69,$H69)</f>
        <v>61</v>
      </c>
      <c r="J69" s="40">
        <v>0.03909722222222222</v>
      </c>
      <c r="K69" s="28" t="s">
        <v>254</v>
      </c>
    </row>
    <row r="70" spans="1:11" ht="13.5" customHeight="1">
      <c r="A70" s="38">
        <v>63</v>
      </c>
      <c r="B70" s="26">
        <v>50</v>
      </c>
      <c r="C70" s="39" t="s">
        <v>114</v>
      </c>
      <c r="D70" s="35" t="s">
        <v>3</v>
      </c>
      <c r="E70" s="26">
        <v>1983</v>
      </c>
      <c r="F70" s="27" t="s">
        <v>105</v>
      </c>
      <c r="G70" s="26" t="s">
        <v>85</v>
      </c>
      <c r="H70" s="35" t="str">
        <f>IF($D70="m",IF($E$1-$E70&gt;19,IF($E$1-$E70&lt;40,"A",IF($E$1-$E70&gt;49,IF($E$1-$E70&gt;59,IF($E$1-$E70&gt;69,"E","D"),"C"),"B")),"JM"),IF($E$1-$E70&gt;19,IF($E$1-$E70&lt;40,"F",IF($E$1-$E70&lt;50,"G","H")),"JŽ"))</f>
        <v>A</v>
      </c>
      <c r="I70" s="26">
        <f>COUNTIF($E$8:$H70,$H70)</f>
        <v>62</v>
      </c>
      <c r="J70" s="40">
        <v>0.03918981481481481</v>
      </c>
      <c r="K70" s="28"/>
    </row>
    <row r="71" spans="1:11" ht="13.5" customHeight="1">
      <c r="A71" s="38">
        <v>64</v>
      </c>
      <c r="B71" s="26">
        <v>188</v>
      </c>
      <c r="C71" s="39" t="s">
        <v>228</v>
      </c>
      <c r="D71" s="35" t="s">
        <v>3</v>
      </c>
      <c r="E71" s="26">
        <v>1983</v>
      </c>
      <c r="F71" s="27" t="s">
        <v>105</v>
      </c>
      <c r="G71" s="26" t="s">
        <v>85</v>
      </c>
      <c r="H71" s="35" t="str">
        <f>IF($D71="m",IF($E$1-$E71&gt;19,IF($E$1-$E71&lt;40,"A",IF($E$1-$E71&gt;49,IF($E$1-$E71&gt;59,IF($E$1-$E71&gt;69,"E","D"),"C"),"B")),"JM"),IF($E$1-$E71&gt;19,IF($E$1-$E71&lt;40,"F",IF($E$1-$E71&lt;50,"G","H")),"JŽ"))</f>
        <v>A</v>
      </c>
      <c r="I71" s="26">
        <f>COUNTIF($E$8:$H71,$H71)</f>
        <v>63</v>
      </c>
      <c r="J71" s="40">
        <v>0.03920138888888889</v>
      </c>
      <c r="K71" s="28"/>
    </row>
    <row r="72" spans="1:11" ht="13.5" customHeight="1">
      <c r="A72" s="38">
        <v>65</v>
      </c>
      <c r="B72" s="26">
        <v>219</v>
      </c>
      <c r="C72" s="39" t="s">
        <v>247</v>
      </c>
      <c r="D72" s="35" t="s">
        <v>3</v>
      </c>
      <c r="E72" s="26">
        <v>1990</v>
      </c>
      <c r="F72" s="27" t="s">
        <v>105</v>
      </c>
      <c r="G72" s="26" t="s">
        <v>85</v>
      </c>
      <c r="H72" s="35" t="str">
        <f>IF($D72="m",IF($E$1-$E72&gt;19,IF($E$1-$E72&lt;40,"A",IF($E$1-$E72&gt;49,IF($E$1-$E72&gt;59,IF($E$1-$E72&gt;69,"E","D"),"C"),"B")),"JM"),IF($E$1-$E72&gt;19,IF($E$1-$E72&lt;40,"F",IF($E$1-$E72&lt;50,"G","H")),"JŽ"))</f>
        <v>A</v>
      </c>
      <c r="I72" s="26">
        <f>COUNTIF($E$8:$H72,$H72)</f>
        <v>64</v>
      </c>
      <c r="J72" s="40">
        <v>0.039375</v>
      </c>
      <c r="K72" s="28"/>
    </row>
    <row r="73" spans="1:11" ht="13.5" customHeight="1">
      <c r="A73" s="38">
        <v>66</v>
      </c>
      <c r="B73" s="26">
        <v>97</v>
      </c>
      <c r="C73" s="39" t="s">
        <v>62</v>
      </c>
      <c r="D73" s="35" t="s">
        <v>3</v>
      </c>
      <c r="E73" s="26">
        <v>1986</v>
      </c>
      <c r="F73" s="27" t="s">
        <v>63</v>
      </c>
      <c r="G73" s="26" t="s">
        <v>85</v>
      </c>
      <c r="H73" s="35" t="str">
        <f>IF($D73="m",IF($E$1-$E73&gt;19,IF($E$1-$E73&lt;40,"A",IF($E$1-$E73&gt;49,IF($E$1-$E73&gt;59,IF($E$1-$E73&gt;69,"E","D"),"C"),"B")),"JM"),IF($E$1-$E73&gt;19,IF($E$1-$E73&lt;40,"F",IF($E$1-$E73&lt;50,"G","H")),"JŽ"))</f>
        <v>A</v>
      </c>
      <c r="I73" s="26">
        <f>COUNTIF($E$8:$H73,$H73)</f>
        <v>65</v>
      </c>
      <c r="J73" s="40">
        <v>0.03940972222222222</v>
      </c>
      <c r="K73" s="28"/>
    </row>
    <row r="74" spans="1:11" ht="13.5" customHeight="1">
      <c r="A74" s="38">
        <v>67</v>
      </c>
      <c r="B74" s="26">
        <v>136</v>
      </c>
      <c r="C74" s="39" t="s">
        <v>186</v>
      </c>
      <c r="D74" s="35" t="s">
        <v>3</v>
      </c>
      <c r="E74" s="26">
        <v>1983</v>
      </c>
      <c r="F74" s="27" t="s">
        <v>187</v>
      </c>
      <c r="G74" s="26" t="s">
        <v>121</v>
      </c>
      <c r="H74" s="35" t="str">
        <f>IF($D74="m",IF($E$1-$E74&gt;19,IF($E$1-$E74&lt;40,"A",IF($E$1-$E74&gt;49,IF($E$1-$E74&gt;59,IF($E$1-$E74&gt;69,"E","D"),"C"),"B")),"JM"),IF($E$1-$E74&gt;19,IF($E$1-$E74&lt;40,"F",IF($E$1-$E74&lt;50,"G","H")),"JŽ"))</f>
        <v>A</v>
      </c>
      <c r="I74" s="26">
        <f>COUNTIF($E$8:$H74,$H74)</f>
        <v>66</v>
      </c>
      <c r="J74" s="40">
        <v>0.039976851851851854</v>
      </c>
      <c r="K74" s="28"/>
    </row>
    <row r="75" spans="1:11" ht="13.5" customHeight="1">
      <c r="A75" s="38">
        <v>68</v>
      </c>
      <c r="B75" s="26">
        <v>30</v>
      </c>
      <c r="C75" s="39" t="s">
        <v>125</v>
      </c>
      <c r="D75" s="35" t="s">
        <v>3</v>
      </c>
      <c r="E75" s="26">
        <v>1980</v>
      </c>
      <c r="F75" s="27" t="s">
        <v>97</v>
      </c>
      <c r="G75" s="26" t="s">
        <v>85</v>
      </c>
      <c r="H75" s="35" t="str">
        <f>IF($D75="m",IF($E$1-$E75&gt;19,IF($E$1-$E75&lt;40,"A",IF($E$1-$E75&gt;49,IF($E$1-$E75&gt;59,IF($E$1-$E75&gt;69,"E","D"),"C"),"B")),"JM"),IF($E$1-$E75&gt;19,IF($E$1-$E75&lt;40,"F",IF($E$1-$E75&lt;50,"G","H")),"JŽ"))</f>
        <v>A</v>
      </c>
      <c r="I75" s="26">
        <f>COUNTIF($E$8:$H75,$H75)</f>
        <v>67</v>
      </c>
      <c r="J75" s="40">
        <v>0.04</v>
      </c>
      <c r="K75" s="28" t="s">
        <v>254</v>
      </c>
    </row>
    <row r="76" spans="1:11" ht="13.5" customHeight="1">
      <c r="A76" s="38">
        <v>69</v>
      </c>
      <c r="B76" s="26">
        <v>1247</v>
      </c>
      <c r="C76" s="39" t="s">
        <v>331</v>
      </c>
      <c r="D76" s="35" t="s">
        <v>3</v>
      </c>
      <c r="E76" s="26">
        <v>1976</v>
      </c>
      <c r="F76" s="27" t="s">
        <v>332</v>
      </c>
      <c r="G76" s="26" t="s">
        <v>85</v>
      </c>
      <c r="H76" s="35" t="str">
        <f>IF($D76="m",IF($E$1-$E76&gt;19,IF($E$1-$E76&lt;40,"A",IF($E$1-$E76&gt;49,IF($E$1-$E76&gt;59,IF($E$1-$E76&gt;69,"E","D"),"C"),"B")),"JM"),IF($E$1-$E76&gt;19,IF($E$1-$E76&lt;40,"F",IF($E$1-$E76&lt;50,"G","H")),"JŽ"))</f>
        <v>A</v>
      </c>
      <c r="I76" s="26">
        <f>COUNTIF($E$8:$H76,$H76)</f>
        <v>68</v>
      </c>
      <c r="J76" s="40">
        <v>0.04075231481481481</v>
      </c>
      <c r="K76" s="28"/>
    </row>
    <row r="77" spans="1:11" ht="13.5" customHeight="1">
      <c r="A77" s="38">
        <v>70</v>
      </c>
      <c r="B77" s="26">
        <v>139</v>
      </c>
      <c r="C77" s="39" t="s">
        <v>188</v>
      </c>
      <c r="D77" s="35" t="s">
        <v>3</v>
      </c>
      <c r="E77" s="26">
        <v>1986</v>
      </c>
      <c r="F77" s="27" t="s">
        <v>49</v>
      </c>
      <c r="G77" s="26" t="s">
        <v>85</v>
      </c>
      <c r="H77" s="35" t="str">
        <f>IF($D77="m",IF($E$1-$E77&gt;19,IF($E$1-$E77&lt;40,"A",IF($E$1-$E77&gt;49,IF($E$1-$E77&gt;59,IF($E$1-$E77&gt;69,"E","D"),"C"),"B")),"JM"),IF($E$1-$E77&gt;19,IF($E$1-$E77&lt;40,"F",IF($E$1-$E77&lt;50,"G","H")),"JŽ"))</f>
        <v>A</v>
      </c>
      <c r="I77" s="26">
        <f>COUNTIF($E$8:$H77,$H77)</f>
        <v>69</v>
      </c>
      <c r="J77" s="40">
        <v>0.04106481481481481</v>
      </c>
      <c r="K77" s="28"/>
    </row>
    <row r="78" spans="1:11" ht="13.5" customHeight="1">
      <c r="A78" s="38">
        <v>71</v>
      </c>
      <c r="B78" s="26">
        <v>151</v>
      </c>
      <c r="C78" s="39" t="s">
        <v>197</v>
      </c>
      <c r="D78" s="35" t="s">
        <v>3</v>
      </c>
      <c r="E78" s="26">
        <v>1989</v>
      </c>
      <c r="F78" s="27" t="s">
        <v>198</v>
      </c>
      <c r="G78" s="26" t="s">
        <v>85</v>
      </c>
      <c r="H78" s="35" t="str">
        <f>IF($D78="m",IF($E$1-$E78&gt;19,IF($E$1-$E78&lt;40,"A",IF($E$1-$E78&gt;49,IF($E$1-$E78&gt;59,IF($E$1-$E78&gt;69,"E","D"),"C"),"B")),"JM"),IF($E$1-$E78&gt;19,IF($E$1-$E78&lt;40,"F",IF($E$1-$E78&lt;50,"G","H")),"JŽ"))</f>
        <v>A</v>
      </c>
      <c r="I78" s="26">
        <f>COUNTIF($E$8:$H78,$H78)</f>
        <v>70</v>
      </c>
      <c r="J78" s="40">
        <v>0.04238425925925926</v>
      </c>
      <c r="K78" s="28" t="s">
        <v>254</v>
      </c>
    </row>
    <row r="79" spans="1:11" ht="13.5" customHeight="1">
      <c r="A79" s="38">
        <v>72</v>
      </c>
      <c r="B79" s="26">
        <v>70</v>
      </c>
      <c r="C79" s="39" t="s">
        <v>133</v>
      </c>
      <c r="D79" s="35" t="s">
        <v>3</v>
      </c>
      <c r="E79" s="26">
        <v>1983</v>
      </c>
      <c r="F79" s="27" t="s">
        <v>134</v>
      </c>
      <c r="G79" s="26" t="s">
        <v>85</v>
      </c>
      <c r="H79" s="35" t="str">
        <f>IF($D79="m",IF($E$1-$E79&gt;19,IF($E$1-$E79&lt;40,"A",IF($E$1-$E79&gt;49,IF($E$1-$E79&gt;59,IF($E$1-$E79&gt;69,"E","D"),"C"),"B")),"JM"),IF($E$1-$E79&gt;19,IF($E$1-$E79&lt;40,"F",IF($E$1-$E79&lt;50,"G","H")),"JŽ"))</f>
        <v>A</v>
      </c>
      <c r="I79" s="26">
        <f>COUNTIF($E$8:$H79,$H79)</f>
        <v>71</v>
      </c>
      <c r="J79" s="40">
        <v>0.04245370370370371</v>
      </c>
      <c r="K79" s="28"/>
    </row>
    <row r="80" spans="1:11" ht="13.5" customHeight="1">
      <c r="A80" s="38">
        <v>73</v>
      </c>
      <c r="B80" s="26">
        <v>203</v>
      </c>
      <c r="C80" s="39" t="s">
        <v>238</v>
      </c>
      <c r="D80" s="35" t="s">
        <v>3</v>
      </c>
      <c r="E80" s="26">
        <v>1975</v>
      </c>
      <c r="F80" s="27" t="s">
        <v>105</v>
      </c>
      <c r="G80" s="26" t="s">
        <v>85</v>
      </c>
      <c r="H80" s="35" t="str">
        <f>IF($D80="m",IF($E$1-$E80&gt;19,IF($E$1-$E80&lt;40,"A",IF($E$1-$E80&gt;49,IF($E$1-$E80&gt;59,IF($E$1-$E80&gt;69,"E","D"),"C"),"B")),"JM"),IF($E$1-$E80&gt;19,IF($E$1-$E80&lt;40,"F",IF($E$1-$E80&lt;50,"G","H")),"JŽ"))</f>
        <v>A</v>
      </c>
      <c r="I80" s="26">
        <f>COUNTIF($E$8:$H80,$H80)</f>
        <v>72</v>
      </c>
      <c r="J80" s="40">
        <v>0.04278935185185185</v>
      </c>
      <c r="K80" s="28"/>
    </row>
    <row r="81" spans="1:11" ht="13.5" customHeight="1">
      <c r="A81" s="38">
        <v>74</v>
      </c>
      <c r="B81" s="26">
        <v>288</v>
      </c>
      <c r="C81" s="39" t="s">
        <v>290</v>
      </c>
      <c r="D81" s="35" t="s">
        <v>3</v>
      </c>
      <c r="E81" s="26">
        <v>1979</v>
      </c>
      <c r="F81" s="27" t="s">
        <v>291</v>
      </c>
      <c r="G81" s="26" t="s">
        <v>121</v>
      </c>
      <c r="H81" s="35" t="str">
        <f>IF($D81="m",IF($E$1-$E81&gt;19,IF($E$1-$E81&lt;40,"A",IF($E$1-$E81&gt;49,IF($E$1-$E81&gt;59,IF($E$1-$E81&gt;69,"E","D"),"C"),"B")),"JM"),IF($E$1-$E81&gt;19,IF($E$1-$E81&lt;40,"F",IF($E$1-$E81&lt;50,"G","H")),"JŽ"))</f>
        <v>A</v>
      </c>
      <c r="I81" s="26">
        <f>COUNTIF($E$8:$H81,$H81)</f>
        <v>73</v>
      </c>
      <c r="J81" s="40">
        <v>0.042928240740740746</v>
      </c>
      <c r="K81" s="28"/>
    </row>
    <row r="82" spans="1:11" ht="13.5" customHeight="1">
      <c r="A82" s="38">
        <v>75</v>
      </c>
      <c r="B82" s="26">
        <v>189</v>
      </c>
      <c r="C82" s="39" t="s">
        <v>229</v>
      </c>
      <c r="D82" s="35" t="s">
        <v>3</v>
      </c>
      <c r="E82" s="26">
        <v>1975</v>
      </c>
      <c r="F82" s="27" t="s">
        <v>230</v>
      </c>
      <c r="G82" s="26" t="s">
        <v>85</v>
      </c>
      <c r="H82" s="35" t="str">
        <f>IF($D82="m",IF($E$1-$E82&gt;19,IF($E$1-$E82&lt;40,"A",IF($E$1-$E82&gt;49,IF($E$1-$E82&gt;59,IF($E$1-$E82&gt;69,"E","D"),"C"),"B")),"JM"),IF($E$1-$E82&gt;19,IF($E$1-$E82&lt;40,"F",IF($E$1-$E82&lt;50,"G","H")),"JŽ"))</f>
        <v>A</v>
      </c>
      <c r="I82" s="26">
        <f>COUNTIF($E$8:$H82,$H82)</f>
        <v>74</v>
      </c>
      <c r="J82" s="40">
        <v>0.04303240740740741</v>
      </c>
      <c r="K82" s="28"/>
    </row>
    <row r="83" spans="1:11" ht="13.5" customHeight="1">
      <c r="A83" s="38">
        <v>76</v>
      </c>
      <c r="B83" s="26">
        <v>109</v>
      </c>
      <c r="C83" s="39" t="s">
        <v>167</v>
      </c>
      <c r="D83" s="35" t="s">
        <v>3</v>
      </c>
      <c r="E83" s="26">
        <v>1978</v>
      </c>
      <c r="F83" s="27" t="s">
        <v>107</v>
      </c>
      <c r="G83" s="26" t="s">
        <v>85</v>
      </c>
      <c r="H83" s="35" t="str">
        <f>IF($D83="m",IF($E$1-$E83&gt;19,IF($E$1-$E83&lt;40,"A",IF($E$1-$E83&gt;49,IF($E$1-$E83&gt;59,IF($E$1-$E83&gt;69,"E","D"),"C"),"B")),"JM"),IF($E$1-$E83&gt;19,IF($E$1-$E83&lt;40,"F",IF($E$1-$E83&lt;50,"G","H")),"JŽ"))</f>
        <v>A</v>
      </c>
      <c r="I83" s="26">
        <f>COUNTIF($E$8:$H83,$H83)</f>
        <v>75</v>
      </c>
      <c r="J83" s="40">
        <v>0.0434375</v>
      </c>
      <c r="K83" s="28" t="s">
        <v>254</v>
      </c>
    </row>
    <row r="84" spans="1:11" ht="13.5" customHeight="1">
      <c r="A84" s="38">
        <v>77</v>
      </c>
      <c r="B84" s="26">
        <v>257</v>
      </c>
      <c r="C84" s="39" t="s">
        <v>311</v>
      </c>
      <c r="D84" s="35" t="s">
        <v>3</v>
      </c>
      <c r="E84" s="26">
        <v>1991</v>
      </c>
      <c r="F84" s="27" t="s">
        <v>312</v>
      </c>
      <c r="G84" s="26" t="s">
        <v>85</v>
      </c>
      <c r="H84" s="35" t="str">
        <f>IF($D84="m",IF($E$1-$E84&gt;19,IF($E$1-$E84&lt;40,"A",IF($E$1-$E84&gt;49,IF($E$1-$E84&gt;59,IF($E$1-$E84&gt;69,"E","D"),"C"),"B")),"JM"),IF($E$1-$E84&gt;19,IF($E$1-$E84&lt;40,"F",IF($E$1-$E84&lt;50,"G","H")),"JŽ"))</f>
        <v>A</v>
      </c>
      <c r="I84" s="26">
        <f>COUNTIF($E$8:$H84,$H84)</f>
        <v>76</v>
      </c>
      <c r="J84" s="40">
        <v>0.043506944444444445</v>
      </c>
      <c r="K84" s="28"/>
    </row>
    <row r="85" spans="1:11" ht="13.5" customHeight="1">
      <c r="A85" s="38">
        <v>78</v>
      </c>
      <c r="B85" s="26">
        <v>177</v>
      </c>
      <c r="C85" s="39" t="s">
        <v>217</v>
      </c>
      <c r="D85" s="35" t="s">
        <v>3</v>
      </c>
      <c r="E85" s="26">
        <v>1985</v>
      </c>
      <c r="F85" s="27" t="s">
        <v>43</v>
      </c>
      <c r="G85" s="26" t="s">
        <v>85</v>
      </c>
      <c r="H85" s="35" t="str">
        <f>IF($D85="m",IF($E$1-$E85&gt;19,IF($E$1-$E85&lt;40,"A",IF($E$1-$E85&gt;49,IF($E$1-$E85&gt;59,IF($E$1-$E85&gt;69,"E","D"),"C"),"B")),"JM"),IF($E$1-$E85&gt;19,IF($E$1-$E85&lt;40,"F",IF($E$1-$E85&lt;50,"G","H")),"JŽ"))</f>
        <v>A</v>
      </c>
      <c r="I85" s="26">
        <f>COUNTIF($E$8:$H85,$H85)</f>
        <v>77</v>
      </c>
      <c r="J85" s="40">
        <v>0.04417824074074075</v>
      </c>
      <c r="K85" s="28" t="s">
        <v>254</v>
      </c>
    </row>
    <row r="86" spans="1:11" ht="13.5" customHeight="1">
      <c r="A86" s="38">
        <v>79</v>
      </c>
      <c r="B86" s="26">
        <v>34</v>
      </c>
      <c r="C86" s="39" t="s">
        <v>100</v>
      </c>
      <c r="D86" s="35" t="s">
        <v>3</v>
      </c>
      <c r="E86" s="26">
        <v>1975</v>
      </c>
      <c r="F86" s="27" t="s">
        <v>101</v>
      </c>
      <c r="G86" s="26" t="s">
        <v>85</v>
      </c>
      <c r="H86" s="35" t="str">
        <f>IF($D86="m",IF($E$1-$E86&gt;19,IF($E$1-$E86&lt;40,"A",IF($E$1-$E86&gt;49,IF($E$1-$E86&gt;59,IF($E$1-$E86&gt;69,"E","D"),"C"),"B")),"JM"),IF($E$1-$E86&gt;19,IF($E$1-$E86&lt;40,"F",IF($E$1-$E86&lt;50,"G","H")),"JŽ"))</f>
        <v>A</v>
      </c>
      <c r="I86" s="26">
        <f>COUNTIF($E$8:$H86,$H86)</f>
        <v>78</v>
      </c>
      <c r="J86" s="40">
        <v>0.045254629629629624</v>
      </c>
      <c r="K86" s="28"/>
    </row>
    <row r="87" spans="1:11" ht="13.5" customHeight="1">
      <c r="A87" s="38">
        <v>80</v>
      </c>
      <c r="B87" s="26">
        <v>256</v>
      </c>
      <c r="C87" s="39" t="s">
        <v>313</v>
      </c>
      <c r="D87" s="35" t="s">
        <v>3</v>
      </c>
      <c r="E87" s="26">
        <v>1994</v>
      </c>
      <c r="F87" s="27" t="s">
        <v>314</v>
      </c>
      <c r="G87" s="26" t="s">
        <v>85</v>
      </c>
      <c r="H87" s="35" t="str">
        <f>IF($D87="m",IF($E$1-$E87&gt;19,IF($E$1-$E87&lt;40,"A",IF($E$1-$E87&gt;49,IF($E$1-$E87&gt;59,IF($E$1-$E87&gt;69,"E","D"),"C"),"B")),"JM"),IF($E$1-$E87&gt;19,IF($E$1-$E87&lt;40,"F",IF($E$1-$E87&lt;50,"G","H")),"JŽ"))</f>
        <v>A</v>
      </c>
      <c r="I87" s="26">
        <f>COUNTIF($E$8:$H87,$H87)</f>
        <v>79</v>
      </c>
      <c r="J87" s="40">
        <v>0.04611111111111111</v>
      </c>
      <c r="K87" s="28"/>
    </row>
    <row r="88" spans="1:11" ht="13.5" customHeight="1">
      <c r="A88" s="38">
        <v>81</v>
      </c>
      <c r="B88" s="26">
        <v>41</v>
      </c>
      <c r="C88" s="39" t="s">
        <v>330</v>
      </c>
      <c r="D88" s="35" t="s">
        <v>3</v>
      </c>
      <c r="E88" s="26">
        <v>1975</v>
      </c>
      <c r="F88" s="27" t="s">
        <v>107</v>
      </c>
      <c r="G88" s="26" t="s">
        <v>85</v>
      </c>
      <c r="H88" s="35" t="str">
        <f>IF($D88="m",IF($E$1-$E88&gt;19,IF($E$1-$E88&lt;40,"A",IF($E$1-$E88&gt;49,IF($E$1-$E88&gt;59,IF($E$1-$E88&gt;69,"E","D"),"C"),"B")),"JM"),IF($E$1-$E88&gt;19,IF($E$1-$E88&lt;40,"F",IF($E$1-$E88&lt;50,"G","H")),"JŽ"))</f>
        <v>A</v>
      </c>
      <c r="I88" s="26">
        <f>COUNTIF($E$8:$H88,$H88)</f>
        <v>80</v>
      </c>
      <c r="J88" s="40">
        <v>0.04635416666666667</v>
      </c>
      <c r="K88" s="28" t="s">
        <v>254</v>
      </c>
    </row>
    <row r="89" spans="1:11" ht="13.5" customHeight="1">
      <c r="A89" s="38">
        <v>82</v>
      </c>
      <c r="B89" s="26">
        <v>223</v>
      </c>
      <c r="C89" s="39" t="s">
        <v>251</v>
      </c>
      <c r="D89" s="35" t="s">
        <v>3</v>
      </c>
      <c r="E89" s="26">
        <v>1975</v>
      </c>
      <c r="F89" s="27" t="s">
        <v>252</v>
      </c>
      <c r="G89" s="26" t="s">
        <v>121</v>
      </c>
      <c r="H89" s="35" t="str">
        <f>IF($D89="m",IF($E$1-$E89&gt;19,IF($E$1-$E89&lt;40,"A",IF($E$1-$E89&gt;49,IF($E$1-$E89&gt;59,IF($E$1-$E89&gt;69,"E","D"),"C"),"B")),"JM"),IF($E$1-$E89&gt;19,IF($E$1-$E89&lt;40,"F",IF($E$1-$E89&lt;50,"G","H")),"JŽ"))</f>
        <v>A</v>
      </c>
      <c r="I89" s="26">
        <f>COUNTIF($E$8:$H89,$H89)</f>
        <v>81</v>
      </c>
      <c r="J89" s="40">
        <v>0.046898148148148154</v>
      </c>
      <c r="K89" s="28"/>
    </row>
    <row r="90" spans="1:11" ht="13.5" customHeight="1">
      <c r="A90" s="38">
        <v>83</v>
      </c>
      <c r="B90" s="26">
        <v>1240</v>
      </c>
      <c r="C90" s="39" t="s">
        <v>338</v>
      </c>
      <c r="D90" s="35" t="s">
        <v>3</v>
      </c>
      <c r="E90" s="26">
        <v>1982</v>
      </c>
      <c r="F90" s="27" t="s">
        <v>295</v>
      </c>
      <c r="G90" s="26" t="s">
        <v>120</v>
      </c>
      <c r="H90" s="35" t="str">
        <f>IF($D90="m",IF($E$1-$E90&gt;19,IF($E$1-$E90&lt;40,"A",IF($E$1-$E90&gt;49,IF($E$1-$E90&gt;59,IF($E$1-$E90&gt;69,"E","D"),"C"),"B")),"JM"),IF($E$1-$E90&gt;19,IF($E$1-$E90&lt;40,"F",IF($E$1-$E90&lt;50,"G","H")),"JŽ"))</f>
        <v>A</v>
      </c>
      <c r="I90" s="26">
        <f>COUNTIF($E$8:$H90,$H90)</f>
        <v>82</v>
      </c>
      <c r="J90" s="40">
        <v>0.04920138888888889</v>
      </c>
      <c r="K90" s="28"/>
    </row>
    <row r="91" spans="1:11" ht="13.5" customHeight="1">
      <c r="A91" s="38">
        <v>84</v>
      </c>
      <c r="B91" s="26">
        <v>212</v>
      </c>
      <c r="C91" s="39" t="s">
        <v>243</v>
      </c>
      <c r="D91" s="35" t="s">
        <v>3</v>
      </c>
      <c r="E91" s="26">
        <v>1984</v>
      </c>
      <c r="F91" s="27" t="s">
        <v>43</v>
      </c>
      <c r="G91" s="26" t="s">
        <v>85</v>
      </c>
      <c r="H91" s="35" t="str">
        <f>IF($D91="m",IF($E$1-$E91&gt;19,IF($E$1-$E91&lt;40,"A",IF($E$1-$E91&gt;49,IF($E$1-$E91&gt;59,IF($E$1-$E91&gt;69,"E","D"),"C"),"B")),"JM"),IF($E$1-$E91&gt;19,IF($E$1-$E91&lt;40,"F",IF($E$1-$E91&lt;50,"G","H")),"JŽ"))</f>
        <v>A</v>
      </c>
      <c r="I91" s="26">
        <f>COUNTIF($E$8:$H91,$H91)</f>
        <v>83</v>
      </c>
      <c r="J91" s="40">
        <v>0.051493055555555556</v>
      </c>
      <c r="K91" s="28" t="s">
        <v>254</v>
      </c>
    </row>
    <row r="92" spans="1:11" ht="13.5" customHeight="1">
      <c r="A92" s="38">
        <v>85</v>
      </c>
      <c r="B92" s="26">
        <v>124</v>
      </c>
      <c r="C92" s="39" t="s">
        <v>179</v>
      </c>
      <c r="D92" s="35" t="s">
        <v>3</v>
      </c>
      <c r="E92" s="26">
        <v>1977</v>
      </c>
      <c r="F92" s="27" t="s">
        <v>49</v>
      </c>
      <c r="G92" s="26" t="s">
        <v>85</v>
      </c>
      <c r="H92" s="35" t="str">
        <f>IF($D92="m",IF($E$1-$E92&gt;19,IF($E$1-$E92&lt;40,"A",IF($E$1-$E92&gt;49,IF($E$1-$E92&gt;59,IF($E$1-$E92&gt;69,"E","D"),"C"),"B")),"JM"),IF($E$1-$E92&gt;19,IF($E$1-$E92&lt;40,"F",IF($E$1-$E92&lt;50,"G","H")),"JŽ"))</f>
        <v>A</v>
      </c>
      <c r="I92" s="26">
        <f>COUNTIF($E$8:$H92,$H92)</f>
        <v>84</v>
      </c>
      <c r="J92" s="40">
        <v>0.05664351851851852</v>
      </c>
      <c r="K92" s="28"/>
    </row>
    <row r="93" spans="1:11" ht="13.5" customHeight="1">
      <c r="A93" s="38">
        <v>86</v>
      </c>
      <c r="B93" s="26">
        <v>144</v>
      </c>
      <c r="C93" s="39" t="s">
        <v>65</v>
      </c>
      <c r="D93" s="35" t="s">
        <v>3</v>
      </c>
      <c r="E93" s="26">
        <v>1980</v>
      </c>
      <c r="F93" s="27" t="s">
        <v>66</v>
      </c>
      <c r="G93" s="26" t="s">
        <v>85</v>
      </c>
      <c r="H93" s="35" t="str">
        <f>IF($D93="m",IF($E$1-$E93&gt;19,IF($E$1-$E93&lt;40,"A",IF($E$1-$E93&gt;49,IF($E$1-$E93&gt;59,IF($E$1-$E93&gt;69,"E","D"),"C"),"B")),"JM"),IF($E$1-$E93&gt;19,IF($E$1-$E93&lt;40,"F",IF($E$1-$E93&lt;50,"G","H")),"JŽ"))</f>
        <v>A</v>
      </c>
      <c r="I93" s="26">
        <f>COUNTIF($E$8:$H93,$H93)</f>
        <v>85</v>
      </c>
      <c r="J93" s="40" t="s">
        <v>340</v>
      </c>
      <c r="K93" s="28"/>
    </row>
    <row r="94" spans="1:11" ht="13.5" customHeight="1">
      <c r="A94" s="38"/>
      <c r="B94" s="26"/>
      <c r="C94" s="39"/>
      <c r="D94" s="35"/>
      <c r="E94" s="26"/>
      <c r="F94" s="27"/>
      <c r="G94" s="26"/>
      <c r="H94" s="35"/>
      <c r="I94" s="26"/>
      <c r="J94" s="40"/>
      <c r="K94" s="28"/>
    </row>
    <row r="95" spans="1:11" s="60" customFormat="1" ht="13.5" customHeight="1">
      <c r="A95" s="51">
        <v>1</v>
      </c>
      <c r="B95" s="52">
        <v>145</v>
      </c>
      <c r="C95" s="53" t="s">
        <v>193</v>
      </c>
      <c r="D95" s="54" t="s">
        <v>3</v>
      </c>
      <c r="E95" s="52">
        <v>1974</v>
      </c>
      <c r="F95" s="59" t="s">
        <v>194</v>
      </c>
      <c r="G95" s="52" t="s">
        <v>85</v>
      </c>
      <c r="H95" s="54" t="str">
        <f>IF($D95="m",IF($E$1-$E95&gt;19,IF($E$1-$E95&lt;40,"A",IF($E$1-$E95&gt;49,IF($E$1-$E95&gt;59,IF($E$1-$E95&gt;69,"E","D"),"C"),"B")),"JM"),IF($E$1-$E95&gt;19,IF($E$1-$E95&lt;40,"F",IF($E$1-$E95&lt;50,"G","H")),"JŽ"))</f>
        <v>B</v>
      </c>
      <c r="I95" s="52">
        <f>COUNTIF($E$8:$H95,$H95)</f>
        <v>1</v>
      </c>
      <c r="J95" s="56">
        <v>0.028796296296296296</v>
      </c>
      <c r="K95" s="57"/>
    </row>
    <row r="96" spans="1:11" s="68" customFormat="1" ht="13.5" customHeight="1">
      <c r="A96" s="61">
        <v>2</v>
      </c>
      <c r="B96" s="62">
        <v>4</v>
      </c>
      <c r="C96" s="63" t="s">
        <v>19</v>
      </c>
      <c r="D96" s="64" t="s">
        <v>3</v>
      </c>
      <c r="E96" s="62">
        <v>1968</v>
      </c>
      <c r="F96" s="65" t="s">
        <v>18</v>
      </c>
      <c r="G96" s="62" t="s">
        <v>120</v>
      </c>
      <c r="H96" s="64" t="str">
        <f>IF($D96="m",IF($E$1-$E96&gt;19,IF($E$1-$E96&lt;40,"A",IF($E$1-$E96&gt;49,IF($E$1-$E96&gt;59,IF($E$1-$E96&gt;69,"E","D"),"C"),"B")),"JM"),IF($E$1-$E96&gt;19,IF($E$1-$E96&lt;40,"F",IF($E$1-$E96&lt;50,"G","H")),"JŽ"))</f>
        <v>B</v>
      </c>
      <c r="I96" s="62">
        <f>COUNTIF($E$8:$H96,$H96)</f>
        <v>2</v>
      </c>
      <c r="J96" s="66">
        <v>0.02972222222222222</v>
      </c>
      <c r="K96" s="67"/>
    </row>
    <row r="97" spans="1:11" s="76" customFormat="1" ht="13.5" customHeight="1">
      <c r="A97" s="69">
        <v>3</v>
      </c>
      <c r="B97" s="70">
        <v>235</v>
      </c>
      <c r="C97" s="71" t="s">
        <v>269</v>
      </c>
      <c r="D97" s="72" t="s">
        <v>3</v>
      </c>
      <c r="E97" s="70">
        <v>1974</v>
      </c>
      <c r="F97" s="73" t="s">
        <v>268</v>
      </c>
      <c r="G97" s="70" t="s">
        <v>85</v>
      </c>
      <c r="H97" s="72" t="str">
        <f>IF($D97="m",IF($E$1-$E97&gt;19,IF($E$1-$E97&lt;40,"A",IF($E$1-$E97&gt;49,IF($E$1-$E97&gt;59,IF($E$1-$E97&gt;69,"E","D"),"C"),"B")),"JM"),IF($E$1-$E97&gt;19,IF($E$1-$E97&lt;40,"F",IF($E$1-$E97&lt;50,"G","H")),"JŽ"))</f>
        <v>B</v>
      </c>
      <c r="I97" s="70">
        <f>COUNTIF($E$8:$H97,$H97)</f>
        <v>3</v>
      </c>
      <c r="J97" s="74">
        <v>0.030636574074074076</v>
      </c>
      <c r="K97" s="75"/>
    </row>
    <row r="98" spans="1:11" ht="13.5" customHeight="1">
      <c r="A98" s="38">
        <v>4</v>
      </c>
      <c r="B98" s="26">
        <v>59</v>
      </c>
      <c r="C98" s="39" t="s">
        <v>22</v>
      </c>
      <c r="D98" s="35" t="s">
        <v>3</v>
      </c>
      <c r="E98" s="26">
        <v>1970</v>
      </c>
      <c r="F98" s="27" t="s">
        <v>23</v>
      </c>
      <c r="G98" s="26" t="s">
        <v>85</v>
      </c>
      <c r="H98" s="35" t="str">
        <f>IF($D98="m",IF($E$1-$E98&gt;19,IF($E$1-$E98&lt;40,"A",IF($E$1-$E98&gt;49,IF($E$1-$E98&gt;59,IF($E$1-$E98&gt;69,"E","D"),"C"),"B")),"JM"),IF($E$1-$E98&gt;19,IF($E$1-$E98&lt;40,"F",IF($E$1-$E98&lt;50,"G","H")),"JŽ"))</f>
        <v>B</v>
      </c>
      <c r="I98" s="26">
        <f>COUNTIF($E$8:$H98,$H98)</f>
        <v>4</v>
      </c>
      <c r="J98" s="40">
        <v>0.03236111111111111</v>
      </c>
      <c r="K98" s="28"/>
    </row>
    <row r="99" spans="1:11" ht="13.5" customHeight="1">
      <c r="A99" s="38">
        <v>5</v>
      </c>
      <c r="B99" s="26">
        <v>239</v>
      </c>
      <c r="C99" s="39" t="s">
        <v>275</v>
      </c>
      <c r="D99" s="35" t="s">
        <v>3</v>
      </c>
      <c r="E99" s="26">
        <v>1971</v>
      </c>
      <c r="F99" s="27" t="s">
        <v>111</v>
      </c>
      <c r="G99" s="26" t="s">
        <v>112</v>
      </c>
      <c r="H99" s="35" t="str">
        <f>IF($D99="m",IF($E$1-$E99&gt;19,IF($E$1-$E99&lt;40,"A",IF($E$1-$E99&gt;49,IF($E$1-$E99&gt;59,IF($E$1-$E99&gt;69,"E","D"),"C"),"B")),"JM"),IF($E$1-$E99&gt;19,IF($E$1-$E99&lt;40,"F",IF($E$1-$E99&lt;50,"G","H")),"JŽ"))</f>
        <v>B</v>
      </c>
      <c r="I99" s="26">
        <f>COUNTIF($E$8:$H99,$H99)</f>
        <v>5</v>
      </c>
      <c r="J99" s="40">
        <v>0.03319444444444444</v>
      </c>
      <c r="K99" s="28"/>
    </row>
    <row r="100" spans="1:11" ht="13.5" customHeight="1">
      <c r="A100" s="38">
        <v>6</v>
      </c>
      <c r="B100" s="26">
        <v>89</v>
      </c>
      <c r="C100" s="39" t="s">
        <v>144</v>
      </c>
      <c r="D100" s="35" t="s">
        <v>3</v>
      </c>
      <c r="E100" s="26">
        <v>1973</v>
      </c>
      <c r="F100" s="27" t="s">
        <v>145</v>
      </c>
      <c r="G100" s="26" t="s">
        <v>85</v>
      </c>
      <c r="H100" s="35" t="str">
        <f>IF($D100="m",IF($E$1-$E100&gt;19,IF($E$1-$E100&lt;40,"A",IF($E$1-$E100&gt;49,IF($E$1-$E100&gt;59,IF($E$1-$E100&gt;69,"E","D"),"C"),"B")),"JM"),IF($E$1-$E100&gt;19,IF($E$1-$E100&lt;40,"F",IF($E$1-$E100&lt;50,"G","H")),"JŽ"))</f>
        <v>B</v>
      </c>
      <c r="I100" s="26">
        <f>COUNTIF($E$8:$H100,$H100)</f>
        <v>6</v>
      </c>
      <c r="J100" s="40">
        <v>0.03364583333333333</v>
      </c>
      <c r="K100" s="28"/>
    </row>
    <row r="101" spans="1:11" ht="13.5" customHeight="1">
      <c r="A101" s="38">
        <v>7</v>
      </c>
      <c r="B101" s="26">
        <v>205</v>
      </c>
      <c r="C101" s="39" t="s">
        <v>31</v>
      </c>
      <c r="D101" s="35" t="s">
        <v>3</v>
      </c>
      <c r="E101" s="26">
        <v>1972</v>
      </c>
      <c r="F101" s="27" t="s">
        <v>240</v>
      </c>
      <c r="G101" s="26" t="s">
        <v>85</v>
      </c>
      <c r="H101" s="35" t="str">
        <f>IF($D101="m",IF($E$1-$E101&gt;19,IF($E$1-$E101&lt;40,"A",IF($E$1-$E101&gt;49,IF($E$1-$E101&gt;59,IF($E$1-$E101&gt;69,"E","D"),"C"),"B")),"JM"),IF($E$1-$E101&gt;19,IF($E$1-$E101&lt;40,"F",IF($E$1-$E101&lt;50,"G","H")),"JŽ"))</f>
        <v>B</v>
      </c>
      <c r="I101" s="26">
        <f>COUNTIF($E$8:$H101,$H101)</f>
        <v>7</v>
      </c>
      <c r="J101" s="40">
        <v>0.03422453703703703</v>
      </c>
      <c r="K101" s="28"/>
    </row>
    <row r="102" spans="1:11" ht="13.5" customHeight="1">
      <c r="A102" s="38">
        <v>8</v>
      </c>
      <c r="B102" s="26">
        <v>264</v>
      </c>
      <c r="C102" s="39" t="s">
        <v>300</v>
      </c>
      <c r="D102" s="35" t="s">
        <v>3</v>
      </c>
      <c r="E102" s="26">
        <v>1967</v>
      </c>
      <c r="F102" s="27" t="s">
        <v>20</v>
      </c>
      <c r="G102" s="26" t="s">
        <v>121</v>
      </c>
      <c r="H102" s="35" t="str">
        <f>IF($D102="m",IF($E$1-$E102&gt;19,IF($E$1-$E102&lt;40,"A",IF($E$1-$E102&gt;49,IF($E$1-$E102&gt;59,IF($E$1-$E102&gt;69,"E","D"),"C"),"B")),"JM"),IF($E$1-$E102&gt;19,IF($E$1-$E102&lt;40,"F",IF($E$1-$E102&lt;50,"G","H")),"JŽ"))</f>
        <v>B</v>
      </c>
      <c r="I102" s="26">
        <f>COUNTIF($E$8:$H102,$H102)</f>
        <v>8</v>
      </c>
      <c r="J102" s="40">
        <v>0.03443287037037037</v>
      </c>
      <c r="K102" s="28"/>
    </row>
    <row r="103" spans="1:11" ht="13.5" customHeight="1">
      <c r="A103" s="38">
        <v>9</v>
      </c>
      <c r="B103" s="26">
        <v>187</v>
      </c>
      <c r="C103" s="39" t="s">
        <v>226</v>
      </c>
      <c r="D103" s="35" t="s">
        <v>3</v>
      </c>
      <c r="E103" s="26">
        <v>1968</v>
      </c>
      <c r="F103" s="27" t="s">
        <v>227</v>
      </c>
      <c r="G103" s="26" t="s">
        <v>85</v>
      </c>
      <c r="H103" s="35" t="str">
        <f>IF($D103="m",IF($E$1-$E103&gt;19,IF($E$1-$E103&lt;40,"A",IF($E$1-$E103&gt;49,IF($E$1-$E103&gt;59,IF($E$1-$E103&gt;69,"E","D"),"C"),"B")),"JM"),IF($E$1-$E103&gt;19,IF($E$1-$E103&lt;40,"F",IF($E$1-$E103&lt;50,"G","H")),"JŽ"))</f>
        <v>B</v>
      </c>
      <c r="I103" s="26">
        <f>COUNTIF($E$8:$H103,$H103)</f>
        <v>9</v>
      </c>
      <c r="J103" s="40">
        <v>0.03496527777777778</v>
      </c>
      <c r="K103" s="28"/>
    </row>
    <row r="104" spans="1:11" ht="13.5" customHeight="1">
      <c r="A104" s="38">
        <v>10</v>
      </c>
      <c r="B104" s="26">
        <v>281</v>
      </c>
      <c r="C104" s="39" t="s">
        <v>304</v>
      </c>
      <c r="D104" s="35" t="s">
        <v>3</v>
      </c>
      <c r="E104" s="26">
        <v>1974</v>
      </c>
      <c r="F104" s="27" t="s">
        <v>293</v>
      </c>
      <c r="G104" s="26" t="s">
        <v>120</v>
      </c>
      <c r="H104" s="35" t="str">
        <f>IF($D104="m",IF($E$1-$E104&gt;19,IF($E$1-$E104&lt;40,"A",IF($E$1-$E104&gt;49,IF($E$1-$E104&gt;59,IF($E$1-$E104&gt;69,"E","D"),"C"),"B")),"JM"),IF($E$1-$E104&gt;19,IF($E$1-$E104&lt;40,"F",IF($E$1-$E104&lt;50,"G","H")),"JŽ"))</f>
        <v>B</v>
      </c>
      <c r="I104" s="26">
        <f>COUNTIF($E$8:$H104,$H104)</f>
        <v>10</v>
      </c>
      <c r="J104" s="40">
        <v>0.03516203703703704</v>
      </c>
      <c r="K104" s="28"/>
    </row>
    <row r="105" spans="1:11" ht="13.5" customHeight="1">
      <c r="A105" s="38">
        <v>11</v>
      </c>
      <c r="B105" s="26">
        <v>191</v>
      </c>
      <c r="C105" s="39" t="s">
        <v>231</v>
      </c>
      <c r="D105" s="35" t="s">
        <v>3</v>
      </c>
      <c r="E105" s="26">
        <v>1969</v>
      </c>
      <c r="F105" s="42" t="s">
        <v>194</v>
      </c>
      <c r="G105" s="26" t="s">
        <v>85</v>
      </c>
      <c r="H105" s="35" t="str">
        <f>IF($D105="m",IF($E$1-$E105&gt;19,IF($E$1-$E105&lt;40,"A",IF($E$1-$E105&gt;49,IF($E$1-$E105&gt;59,IF($E$1-$E105&gt;69,"E","D"),"C"),"B")),"JM"),IF($E$1-$E105&gt;19,IF($E$1-$E105&lt;40,"F",IF($E$1-$E105&lt;50,"G","H")),"JŽ"))</f>
        <v>B</v>
      </c>
      <c r="I105" s="26">
        <f>COUNTIF($E$8:$H105,$H105)</f>
        <v>11</v>
      </c>
      <c r="J105" s="40">
        <v>0.03518518518518519</v>
      </c>
      <c r="K105" s="28"/>
    </row>
    <row r="106" spans="1:11" ht="13.5" customHeight="1">
      <c r="A106" s="38">
        <v>12</v>
      </c>
      <c r="B106" s="26">
        <v>273</v>
      </c>
      <c r="C106" s="39" t="s">
        <v>41</v>
      </c>
      <c r="D106" s="35" t="s">
        <v>3</v>
      </c>
      <c r="E106" s="26">
        <v>1972</v>
      </c>
      <c r="F106" s="27" t="s">
        <v>30</v>
      </c>
      <c r="G106" s="26" t="s">
        <v>85</v>
      </c>
      <c r="H106" s="35" t="str">
        <f>IF($D106="m",IF($E$1-$E106&gt;19,IF($E$1-$E106&lt;40,"A",IF($E$1-$E106&gt;49,IF($E$1-$E106&gt;59,IF($E$1-$E106&gt;69,"E","D"),"C"),"B")),"JM"),IF($E$1-$E106&gt;19,IF($E$1-$E106&lt;40,"F",IF($E$1-$E106&lt;50,"G","H")),"JŽ"))</f>
        <v>B</v>
      </c>
      <c r="I106" s="26">
        <f>COUNTIF($E$8:$H106,$H106)</f>
        <v>12</v>
      </c>
      <c r="J106" s="40">
        <v>0.03534722222222222</v>
      </c>
      <c r="K106" s="28"/>
    </row>
    <row r="107" spans="1:11" ht="13.5" customHeight="1">
      <c r="A107" s="38">
        <v>13</v>
      </c>
      <c r="B107" s="26">
        <v>24</v>
      </c>
      <c r="C107" s="39" t="s">
        <v>96</v>
      </c>
      <c r="D107" s="35" t="s">
        <v>3</v>
      </c>
      <c r="E107" s="26">
        <v>1973</v>
      </c>
      <c r="F107" s="27" t="s">
        <v>97</v>
      </c>
      <c r="G107" s="26" t="s">
        <v>85</v>
      </c>
      <c r="H107" s="35" t="str">
        <f>IF($D107="m",IF($E$1-$E107&gt;19,IF($E$1-$E107&lt;40,"A",IF($E$1-$E107&gt;49,IF($E$1-$E107&gt;59,IF($E$1-$E107&gt;69,"E","D"),"C"),"B")),"JM"),IF($E$1-$E107&gt;19,IF($E$1-$E107&lt;40,"F",IF($E$1-$E107&lt;50,"G","H")),"JŽ"))</f>
        <v>B</v>
      </c>
      <c r="I107" s="26">
        <f>COUNTIF($E$8:$H107,$H107)</f>
        <v>13</v>
      </c>
      <c r="J107" s="40">
        <v>0.03570601851851852</v>
      </c>
      <c r="K107" s="28" t="s">
        <v>254</v>
      </c>
    </row>
    <row r="108" spans="1:11" ht="13.5" customHeight="1">
      <c r="A108" s="38">
        <v>14</v>
      </c>
      <c r="B108" s="26">
        <v>220</v>
      </c>
      <c r="C108" s="39" t="s">
        <v>248</v>
      </c>
      <c r="D108" s="35" t="s">
        <v>3</v>
      </c>
      <c r="E108" s="26">
        <v>1974</v>
      </c>
      <c r="F108" s="27" t="s">
        <v>97</v>
      </c>
      <c r="G108" s="26" t="s">
        <v>85</v>
      </c>
      <c r="H108" s="35" t="str">
        <f>IF($D108="m",IF($E$1-$E108&gt;19,IF($E$1-$E108&lt;40,"A",IF($E$1-$E108&gt;49,IF($E$1-$E108&gt;59,IF($E$1-$E108&gt;69,"E","D"),"C"),"B")),"JM"),IF($E$1-$E108&gt;19,IF($E$1-$E108&lt;40,"F",IF($E$1-$E108&lt;50,"G","H")),"JŽ"))</f>
        <v>B</v>
      </c>
      <c r="I108" s="26">
        <f>COUNTIF($E$8:$H108,$H108)</f>
        <v>14</v>
      </c>
      <c r="J108" s="40">
        <v>0.03579861111111111</v>
      </c>
      <c r="K108" s="28" t="s">
        <v>254</v>
      </c>
    </row>
    <row r="109" spans="1:11" ht="13.5" customHeight="1">
      <c r="A109" s="38">
        <v>15</v>
      </c>
      <c r="B109" s="26">
        <v>119</v>
      </c>
      <c r="C109" s="39" t="s">
        <v>174</v>
      </c>
      <c r="D109" s="35" t="s">
        <v>3</v>
      </c>
      <c r="E109" s="26">
        <v>1973</v>
      </c>
      <c r="F109" s="27" t="s">
        <v>175</v>
      </c>
      <c r="G109" s="26" t="s">
        <v>85</v>
      </c>
      <c r="H109" s="35" t="str">
        <f>IF($D109="m",IF($E$1-$E109&gt;19,IF($E$1-$E109&lt;40,"A",IF($E$1-$E109&gt;49,IF($E$1-$E109&gt;59,IF($E$1-$E109&gt;69,"E","D"),"C"),"B")),"JM"),IF($E$1-$E109&gt;19,IF($E$1-$E109&lt;40,"F",IF($E$1-$E109&lt;50,"G","H")),"JŽ"))</f>
        <v>B</v>
      </c>
      <c r="I109" s="26">
        <f>COUNTIF($E$8:$H109,$H109)</f>
        <v>15</v>
      </c>
      <c r="J109" s="40">
        <v>0.03667824074074074</v>
      </c>
      <c r="K109" s="28"/>
    </row>
    <row r="110" spans="1:11" ht="13.5" customHeight="1">
      <c r="A110" s="38">
        <v>16</v>
      </c>
      <c r="B110" s="26">
        <v>93</v>
      </c>
      <c r="C110" s="39" t="s">
        <v>147</v>
      </c>
      <c r="D110" s="35" t="s">
        <v>3</v>
      </c>
      <c r="E110" s="26">
        <v>1972</v>
      </c>
      <c r="F110" s="27" t="s">
        <v>97</v>
      </c>
      <c r="G110" s="26" t="s">
        <v>85</v>
      </c>
      <c r="H110" s="35" t="str">
        <f>IF($D110="m",IF($E$1-$E110&gt;19,IF($E$1-$E110&lt;40,"A",IF($E$1-$E110&gt;49,IF($E$1-$E110&gt;59,IF($E$1-$E110&gt;69,"E","D"),"C"),"B")),"JM"),IF($E$1-$E110&gt;19,IF($E$1-$E110&lt;40,"F",IF($E$1-$E110&lt;50,"G","H")),"JŽ"))</f>
        <v>B</v>
      </c>
      <c r="I110" s="26">
        <f>COUNTIF($E$8:$H110,$H110)</f>
        <v>16</v>
      </c>
      <c r="J110" s="40">
        <v>0.036944444444444446</v>
      </c>
      <c r="K110" s="28" t="s">
        <v>254</v>
      </c>
    </row>
    <row r="111" spans="1:11" ht="13.5" customHeight="1">
      <c r="A111" s="38">
        <v>17</v>
      </c>
      <c r="B111" s="26">
        <v>23</v>
      </c>
      <c r="C111" s="39" t="s">
        <v>51</v>
      </c>
      <c r="D111" s="35" t="s">
        <v>3</v>
      </c>
      <c r="E111" s="26">
        <v>1971</v>
      </c>
      <c r="F111" s="27" t="s">
        <v>30</v>
      </c>
      <c r="G111" s="26" t="s">
        <v>85</v>
      </c>
      <c r="H111" s="35" t="str">
        <f>IF($D111="m",IF($E$1-$E111&gt;19,IF($E$1-$E111&lt;40,"A",IF($E$1-$E111&gt;49,IF($E$1-$E111&gt;59,IF($E$1-$E111&gt;69,"E","D"),"C"),"B")),"JM"),IF($E$1-$E111&gt;19,IF($E$1-$E111&lt;40,"F",IF($E$1-$E111&lt;50,"G","H")),"JŽ"))</f>
        <v>B</v>
      </c>
      <c r="I111" s="26">
        <f>COUNTIF($E$8:$H111,$H111)</f>
        <v>17</v>
      </c>
      <c r="J111" s="40">
        <v>0.036967592592592594</v>
      </c>
      <c r="K111" s="28"/>
    </row>
    <row r="112" spans="1:11" ht="13.5" customHeight="1">
      <c r="A112" s="38">
        <v>18</v>
      </c>
      <c r="B112" s="26">
        <v>8</v>
      </c>
      <c r="C112" s="39" t="s">
        <v>87</v>
      </c>
      <c r="D112" s="35" t="s">
        <v>3</v>
      </c>
      <c r="E112" s="26">
        <v>1972</v>
      </c>
      <c r="F112" s="27" t="s">
        <v>53</v>
      </c>
      <c r="G112" s="26" t="s">
        <v>85</v>
      </c>
      <c r="H112" s="35" t="str">
        <f>IF($D112="m",IF($E$1-$E112&gt;19,IF($E$1-$E112&lt;40,"A",IF($E$1-$E112&gt;49,IF($E$1-$E112&gt;59,IF($E$1-$E112&gt;69,"E","D"),"C"),"B")),"JM"),IF($E$1-$E112&gt;19,IF($E$1-$E112&lt;40,"F",IF($E$1-$E112&lt;50,"G","H")),"JŽ"))</f>
        <v>B</v>
      </c>
      <c r="I112" s="26">
        <f>COUNTIF($E$8:$H112,$H112)</f>
        <v>18</v>
      </c>
      <c r="J112" s="40">
        <v>0.03716435185185185</v>
      </c>
      <c r="K112" s="28"/>
    </row>
    <row r="113" spans="1:11" ht="13.5" customHeight="1">
      <c r="A113" s="38">
        <v>19</v>
      </c>
      <c r="B113" s="26">
        <v>36</v>
      </c>
      <c r="C113" s="39" t="s">
        <v>104</v>
      </c>
      <c r="D113" s="35" t="s">
        <v>3</v>
      </c>
      <c r="E113" s="26">
        <v>1972</v>
      </c>
      <c r="F113" s="27" t="s">
        <v>105</v>
      </c>
      <c r="G113" s="26" t="s">
        <v>85</v>
      </c>
      <c r="H113" s="35" t="str">
        <f>IF($D113="m",IF($E$1-$E113&gt;19,IF($E$1-$E113&lt;40,"A",IF($E$1-$E113&gt;49,IF($E$1-$E113&gt;59,IF($E$1-$E113&gt;69,"E","D"),"C"),"B")),"JM"),IF($E$1-$E113&gt;19,IF($E$1-$E113&lt;40,"F",IF($E$1-$E113&lt;50,"G","H")),"JŽ"))</f>
        <v>B</v>
      </c>
      <c r="I113" s="26">
        <f>COUNTIF($E$8:$H113,$H113)</f>
        <v>19</v>
      </c>
      <c r="J113" s="40">
        <v>0.037395833333333336</v>
      </c>
      <c r="K113" s="28"/>
    </row>
    <row r="114" spans="1:11" ht="13.5" customHeight="1">
      <c r="A114" s="38">
        <v>20</v>
      </c>
      <c r="B114" s="26">
        <v>207</v>
      </c>
      <c r="C114" s="39" t="s">
        <v>54</v>
      </c>
      <c r="D114" s="35" t="s">
        <v>3</v>
      </c>
      <c r="E114" s="26">
        <v>1968</v>
      </c>
      <c r="F114" s="27" t="s">
        <v>55</v>
      </c>
      <c r="G114" s="26" t="s">
        <v>85</v>
      </c>
      <c r="H114" s="35" t="str">
        <f>IF($D114="m",IF($E$1-$E114&gt;19,IF($E$1-$E114&lt;40,"A",IF($E$1-$E114&gt;49,IF($E$1-$E114&gt;59,IF($E$1-$E114&gt;69,"E","D"),"C"),"B")),"JM"),IF($E$1-$E114&gt;19,IF($E$1-$E114&lt;40,"F",IF($E$1-$E114&lt;50,"G","H")),"JŽ"))</f>
        <v>B</v>
      </c>
      <c r="I114" s="26">
        <f>COUNTIF($E$8:$H114,$H114)</f>
        <v>20</v>
      </c>
      <c r="J114" s="40">
        <v>0.03740740740740741</v>
      </c>
      <c r="K114" s="28"/>
    </row>
    <row r="115" spans="1:11" ht="13.5" customHeight="1">
      <c r="A115" s="38">
        <v>21</v>
      </c>
      <c r="B115" s="26">
        <v>262</v>
      </c>
      <c r="C115" s="39" t="s">
        <v>64</v>
      </c>
      <c r="D115" s="35" t="s">
        <v>3</v>
      </c>
      <c r="E115" s="26">
        <v>1966</v>
      </c>
      <c r="F115" s="27" t="s">
        <v>318</v>
      </c>
      <c r="G115" s="26" t="s">
        <v>85</v>
      </c>
      <c r="H115" s="35" t="str">
        <f>IF($D115="m",IF($E$1-$E115&gt;19,IF($E$1-$E115&lt;40,"A",IF($E$1-$E115&gt;49,IF($E$1-$E115&gt;59,IF($E$1-$E115&gt;69,"E","D"),"C"),"B")),"JM"),IF($E$1-$E115&gt;19,IF($E$1-$E115&lt;40,"F",IF($E$1-$E115&lt;50,"G","H")),"JŽ"))</f>
        <v>B</v>
      </c>
      <c r="I115" s="26">
        <f>COUNTIF($E$8:$H115,$H115)</f>
        <v>21</v>
      </c>
      <c r="J115" s="40">
        <v>0.0375</v>
      </c>
      <c r="K115" s="28"/>
    </row>
    <row r="116" spans="1:11" ht="13.5" customHeight="1">
      <c r="A116" s="38">
        <v>22</v>
      </c>
      <c r="B116" s="26">
        <v>147</v>
      </c>
      <c r="C116" s="39" t="s">
        <v>56</v>
      </c>
      <c r="D116" s="35" t="s">
        <v>3</v>
      </c>
      <c r="E116" s="26">
        <v>1972</v>
      </c>
      <c r="F116" s="27" t="s">
        <v>57</v>
      </c>
      <c r="G116" s="26" t="s">
        <v>85</v>
      </c>
      <c r="H116" s="35" t="str">
        <f>IF($D116="m",IF($E$1-$E116&gt;19,IF($E$1-$E116&lt;40,"A",IF($E$1-$E116&gt;49,IF($E$1-$E116&gt;59,IF($E$1-$E116&gt;69,"E","D"),"C"),"B")),"JM"),IF($E$1-$E116&gt;19,IF($E$1-$E116&lt;40,"F",IF($E$1-$E116&lt;50,"G","H")),"JŽ"))</f>
        <v>B</v>
      </c>
      <c r="I116" s="26">
        <f>COUNTIF($E$8:$H116,$H116)</f>
        <v>22</v>
      </c>
      <c r="J116" s="40">
        <v>0.038113425925925926</v>
      </c>
      <c r="K116" s="28"/>
    </row>
    <row r="117" spans="1:11" ht="13.5" customHeight="1">
      <c r="A117" s="38">
        <v>23</v>
      </c>
      <c r="B117" s="26">
        <v>152</v>
      </c>
      <c r="C117" s="39" t="s">
        <v>199</v>
      </c>
      <c r="D117" s="35" t="s">
        <v>3</v>
      </c>
      <c r="E117" s="26">
        <v>1967</v>
      </c>
      <c r="F117" s="27" t="s">
        <v>43</v>
      </c>
      <c r="G117" s="26" t="s">
        <v>85</v>
      </c>
      <c r="H117" s="35" t="str">
        <f>IF($D117="m",IF($E$1-$E117&gt;19,IF($E$1-$E117&lt;40,"A",IF($E$1-$E117&gt;49,IF($E$1-$E117&gt;59,IF($E$1-$E117&gt;69,"E","D"),"C"),"B")),"JM"),IF($E$1-$E117&gt;19,IF($E$1-$E117&lt;40,"F",IF($E$1-$E117&lt;50,"G","H")),"JŽ"))</f>
        <v>B</v>
      </c>
      <c r="I117" s="26">
        <f>COUNTIF($E$8:$H117,$H117)</f>
        <v>23</v>
      </c>
      <c r="J117" s="40">
        <v>0.038807870370370375</v>
      </c>
      <c r="K117" s="28" t="s">
        <v>254</v>
      </c>
    </row>
    <row r="118" spans="1:11" ht="13.5" customHeight="1">
      <c r="A118" s="38">
        <v>24</v>
      </c>
      <c r="B118" s="26">
        <v>102</v>
      </c>
      <c r="C118" s="39" t="s">
        <v>158</v>
      </c>
      <c r="D118" s="35" t="s">
        <v>3</v>
      </c>
      <c r="E118" s="26">
        <v>1965</v>
      </c>
      <c r="F118" s="27" t="s">
        <v>159</v>
      </c>
      <c r="G118" s="26" t="s">
        <v>121</v>
      </c>
      <c r="H118" s="35" t="str">
        <f>IF($D118="m",IF($E$1-$E118&gt;19,IF($E$1-$E118&lt;40,"A",IF($E$1-$E118&gt;49,IF($E$1-$E118&gt;59,IF($E$1-$E118&gt;69,"E","D"),"C"),"B")),"JM"),IF($E$1-$E118&gt;19,IF($E$1-$E118&lt;40,"F",IF($E$1-$E118&lt;50,"G","H")),"JŽ"))</f>
        <v>B</v>
      </c>
      <c r="I118" s="26">
        <f>COUNTIF($E$8:$H118,$H118)</f>
        <v>24</v>
      </c>
      <c r="J118" s="40">
        <v>0.04050925925925926</v>
      </c>
      <c r="K118" s="28"/>
    </row>
    <row r="119" spans="1:11" ht="13.5" customHeight="1">
      <c r="A119" s="38">
        <v>25</v>
      </c>
      <c r="B119" s="26">
        <v>64</v>
      </c>
      <c r="C119" s="39" t="s">
        <v>131</v>
      </c>
      <c r="D119" s="35" t="s">
        <v>3</v>
      </c>
      <c r="E119" s="26">
        <v>1974</v>
      </c>
      <c r="F119" s="27" t="s">
        <v>132</v>
      </c>
      <c r="G119" s="26" t="s">
        <v>85</v>
      </c>
      <c r="H119" s="35" t="str">
        <f>IF($D119="m",IF($E$1-$E119&gt;19,IF($E$1-$E119&lt;40,"A",IF($E$1-$E119&gt;49,IF($E$1-$E119&gt;59,IF($E$1-$E119&gt;69,"E","D"),"C"),"B")),"JM"),IF($E$1-$E119&gt;19,IF($E$1-$E119&lt;40,"F",IF($E$1-$E119&lt;50,"G","H")),"JŽ"))</f>
        <v>B</v>
      </c>
      <c r="I119" s="26">
        <f>COUNTIF($E$8:$H119,$H119)</f>
        <v>25</v>
      </c>
      <c r="J119" s="40">
        <v>0.04079861111111111</v>
      </c>
      <c r="K119" s="28"/>
    </row>
    <row r="120" spans="1:11" ht="13.5" customHeight="1">
      <c r="A120" s="38">
        <v>26</v>
      </c>
      <c r="B120" s="26">
        <v>141</v>
      </c>
      <c r="C120" s="39" t="s">
        <v>189</v>
      </c>
      <c r="D120" s="35" t="s">
        <v>3</v>
      </c>
      <c r="E120" s="26">
        <v>1974</v>
      </c>
      <c r="F120" s="27" t="s">
        <v>116</v>
      </c>
      <c r="G120" s="26" t="s">
        <v>85</v>
      </c>
      <c r="H120" s="35" t="str">
        <f>IF($D120="m",IF($E$1-$E120&gt;19,IF($E$1-$E120&lt;40,"A",IF($E$1-$E120&gt;49,IF($E$1-$E120&gt;59,IF($E$1-$E120&gt;69,"E","D"),"C"),"B")),"JM"),IF($E$1-$E120&gt;19,IF($E$1-$E120&lt;40,"F",IF($E$1-$E120&lt;50,"G","H")),"JŽ"))</f>
        <v>B</v>
      </c>
      <c r="I120" s="26">
        <f>COUNTIF($E$8:$H120,$H120)</f>
        <v>26</v>
      </c>
      <c r="J120" s="40">
        <v>0.04141203703703704</v>
      </c>
      <c r="K120" s="28"/>
    </row>
    <row r="121" spans="1:11" ht="13.5" customHeight="1">
      <c r="A121" s="38">
        <v>27</v>
      </c>
      <c r="B121" s="26">
        <v>202</v>
      </c>
      <c r="C121" s="39" t="s">
        <v>71</v>
      </c>
      <c r="D121" s="35" t="s">
        <v>3</v>
      </c>
      <c r="E121" s="26">
        <v>1969</v>
      </c>
      <c r="F121" s="27" t="s">
        <v>237</v>
      </c>
      <c r="G121" s="26" t="s">
        <v>85</v>
      </c>
      <c r="H121" s="35" t="str">
        <f>IF($D121="m",IF($E$1-$E121&gt;19,IF($E$1-$E121&lt;40,"A",IF($E$1-$E121&gt;49,IF($E$1-$E121&gt;59,IF($E$1-$E121&gt;69,"E","D"),"C"),"B")),"JM"),IF($E$1-$E121&gt;19,IF($E$1-$E121&lt;40,"F",IF($E$1-$E121&lt;50,"G","H")),"JŽ"))</f>
        <v>B</v>
      </c>
      <c r="I121" s="26">
        <f>COUNTIF($E$8:$H121,$H121)</f>
        <v>27</v>
      </c>
      <c r="J121" s="40">
        <v>0.0416550925925926</v>
      </c>
      <c r="K121" s="28"/>
    </row>
    <row r="122" spans="1:11" ht="13.5" customHeight="1">
      <c r="A122" s="38">
        <v>28</v>
      </c>
      <c r="B122" s="26">
        <v>175</v>
      </c>
      <c r="C122" s="39" t="s">
        <v>214</v>
      </c>
      <c r="D122" s="35" t="s">
        <v>3</v>
      </c>
      <c r="E122" s="26">
        <v>1974</v>
      </c>
      <c r="F122" s="27" t="s">
        <v>105</v>
      </c>
      <c r="G122" s="26" t="s">
        <v>85</v>
      </c>
      <c r="H122" s="35" t="str">
        <f>IF($D122="m",IF($E$1-$E122&gt;19,IF($E$1-$E122&lt;40,"A",IF($E$1-$E122&gt;49,IF($E$1-$E122&gt;59,IF($E$1-$E122&gt;69,"E","D"),"C"),"B")),"JM"),IF($E$1-$E122&gt;19,IF($E$1-$E122&lt;40,"F",IF($E$1-$E122&lt;50,"G","H")),"JŽ"))</f>
        <v>B</v>
      </c>
      <c r="I122" s="26">
        <f>COUNTIF($E$8:$H122,$H122)</f>
        <v>28</v>
      </c>
      <c r="J122" s="40">
        <v>0.04207175925925926</v>
      </c>
      <c r="K122" s="28"/>
    </row>
    <row r="123" spans="1:11" ht="13.5" customHeight="1">
      <c r="A123" s="38">
        <v>29</v>
      </c>
      <c r="B123" s="26">
        <v>60</v>
      </c>
      <c r="C123" s="39" t="s">
        <v>126</v>
      </c>
      <c r="D123" s="35" t="s">
        <v>3</v>
      </c>
      <c r="E123" s="26">
        <v>1966</v>
      </c>
      <c r="F123" s="27" t="s">
        <v>127</v>
      </c>
      <c r="G123" s="26" t="s">
        <v>85</v>
      </c>
      <c r="H123" s="35" t="str">
        <f>IF($D123="m",IF($E$1-$E123&gt;19,IF($E$1-$E123&lt;40,"A",IF($E$1-$E123&gt;49,IF($E$1-$E123&gt;59,IF($E$1-$E123&gt;69,"E","D"),"C"),"B")),"JM"),IF($E$1-$E123&gt;19,IF($E$1-$E123&lt;40,"F",IF($E$1-$E123&lt;50,"G","H")),"JŽ"))</f>
        <v>B</v>
      </c>
      <c r="I123" s="26">
        <f>COUNTIF($E$8:$H123,$H123)</f>
        <v>29</v>
      </c>
      <c r="J123" s="40">
        <v>0.0422800925925926</v>
      </c>
      <c r="K123" s="28"/>
    </row>
    <row r="124" spans="1:11" ht="13.5" customHeight="1">
      <c r="A124" s="38">
        <v>30</v>
      </c>
      <c r="B124" s="26">
        <v>214</v>
      </c>
      <c r="C124" s="39" t="s">
        <v>329</v>
      </c>
      <c r="D124" s="35" t="s">
        <v>3</v>
      </c>
      <c r="E124" s="26">
        <v>1965</v>
      </c>
      <c r="F124" s="27" t="s">
        <v>29</v>
      </c>
      <c r="G124" s="26" t="s">
        <v>85</v>
      </c>
      <c r="H124" s="35" t="str">
        <f>IF($D124="m",IF($E$1-$E124&gt;19,IF($E$1-$E124&lt;40,"A",IF($E$1-$E124&gt;49,IF($E$1-$E124&gt;59,IF($E$1-$E124&gt;69,"E","D"),"C"),"B")),"JM"),IF($E$1-$E124&gt;19,IF($E$1-$E124&lt;40,"F",IF($E$1-$E124&lt;50,"G","H")),"JŽ"))</f>
        <v>B</v>
      </c>
      <c r="I124" s="26">
        <f>COUNTIF($E$8:$H124,$H124)</f>
        <v>30</v>
      </c>
      <c r="J124" s="40">
        <v>0.04253472222222222</v>
      </c>
      <c r="K124" s="28"/>
    </row>
    <row r="125" spans="1:11" ht="13.5" customHeight="1">
      <c r="A125" s="38">
        <v>31</v>
      </c>
      <c r="B125" s="26">
        <v>54</v>
      </c>
      <c r="C125" s="39" t="s">
        <v>119</v>
      </c>
      <c r="D125" s="35" t="s">
        <v>3</v>
      </c>
      <c r="E125" s="26">
        <v>1969</v>
      </c>
      <c r="F125" s="27" t="s">
        <v>105</v>
      </c>
      <c r="G125" s="26" t="s">
        <v>85</v>
      </c>
      <c r="H125" s="35" t="str">
        <f>IF($D125="m",IF($E$1-$E125&gt;19,IF($E$1-$E125&lt;40,"A",IF($E$1-$E125&gt;49,IF($E$1-$E125&gt;59,IF($E$1-$E125&gt;69,"E","D"),"C"),"B")),"JM"),IF($E$1-$E125&gt;19,IF($E$1-$E125&lt;40,"F",IF($E$1-$E125&lt;50,"G","H")),"JŽ"))</f>
        <v>B</v>
      </c>
      <c r="I125" s="26">
        <f>COUNTIF($E$8:$H125,$H125)</f>
        <v>31</v>
      </c>
      <c r="J125" s="40">
        <v>0.04269675925925926</v>
      </c>
      <c r="K125" s="28"/>
    </row>
    <row r="126" spans="1:11" ht="13.5" customHeight="1">
      <c r="A126" s="38">
        <v>32</v>
      </c>
      <c r="B126" s="26">
        <v>259</v>
      </c>
      <c r="C126" s="39" t="s">
        <v>326</v>
      </c>
      <c r="D126" s="35" t="s">
        <v>3</v>
      </c>
      <c r="E126" s="26">
        <v>1967</v>
      </c>
      <c r="F126" s="27" t="s">
        <v>43</v>
      </c>
      <c r="G126" s="26" t="s">
        <v>85</v>
      </c>
      <c r="H126" s="35" t="str">
        <f>IF($D126="m",IF($E$1-$E126&gt;19,IF($E$1-$E126&lt;40,"A",IF($E$1-$E126&gt;49,IF($E$1-$E126&gt;59,IF($E$1-$E126&gt;69,"E","D"),"C"),"B")),"JM"),IF($E$1-$E126&gt;19,IF($E$1-$E126&lt;40,"F",IF($E$1-$E126&lt;50,"G","H")),"JŽ"))</f>
        <v>B</v>
      </c>
      <c r="I126" s="26">
        <f>COUNTIF($E$8:$H126,$H126)</f>
        <v>32</v>
      </c>
      <c r="J126" s="40">
        <v>0.043125</v>
      </c>
      <c r="K126" s="28" t="s">
        <v>254</v>
      </c>
    </row>
    <row r="127" spans="1:11" ht="13.5" customHeight="1">
      <c r="A127" s="38">
        <v>33</v>
      </c>
      <c r="B127" s="26">
        <v>133</v>
      </c>
      <c r="C127" s="39" t="s">
        <v>185</v>
      </c>
      <c r="D127" s="35" t="s">
        <v>3</v>
      </c>
      <c r="E127" s="26">
        <v>1972</v>
      </c>
      <c r="F127" s="27" t="s">
        <v>105</v>
      </c>
      <c r="G127" s="26" t="s">
        <v>85</v>
      </c>
      <c r="H127" s="35" t="str">
        <f>IF($D127="m",IF($E$1-$E127&gt;19,IF($E$1-$E127&lt;40,"A",IF($E$1-$E127&gt;49,IF($E$1-$E127&gt;59,IF($E$1-$E127&gt;69,"E","D"),"C"),"B")),"JM"),IF($E$1-$E127&gt;19,IF($E$1-$E127&lt;40,"F",IF($E$1-$E127&lt;50,"G","H")),"JŽ"))</f>
        <v>B</v>
      </c>
      <c r="I127" s="26">
        <f>COUNTIF($E$8:$H127,$H127)</f>
        <v>33</v>
      </c>
      <c r="J127" s="40">
        <v>0.04369212962962963</v>
      </c>
      <c r="K127" s="28"/>
    </row>
    <row r="128" spans="1:11" ht="13.5" customHeight="1">
      <c r="A128" s="38">
        <v>34</v>
      </c>
      <c r="B128" s="26">
        <v>7</v>
      </c>
      <c r="C128" s="39" t="s">
        <v>86</v>
      </c>
      <c r="D128" s="35" t="s">
        <v>3</v>
      </c>
      <c r="E128" s="26">
        <v>1969</v>
      </c>
      <c r="F128" s="27" t="s">
        <v>53</v>
      </c>
      <c r="G128" s="26" t="s">
        <v>85</v>
      </c>
      <c r="H128" s="35" t="str">
        <f>IF($D128="m",IF($E$1-$E128&gt;19,IF($E$1-$E128&lt;40,"A",IF($E$1-$E128&gt;49,IF($E$1-$E128&gt;59,IF($E$1-$E128&gt;69,"E","D"),"C"),"B")),"JM"),IF($E$1-$E128&gt;19,IF($E$1-$E128&lt;40,"F",IF($E$1-$E128&lt;50,"G","H")),"JŽ"))</f>
        <v>B</v>
      </c>
      <c r="I128" s="26">
        <f>COUNTIF($E$8:$H128,$H128)</f>
        <v>34</v>
      </c>
      <c r="J128" s="40">
        <v>0.04479166666666667</v>
      </c>
      <c r="K128" s="28"/>
    </row>
    <row r="129" spans="1:11" ht="13.5" customHeight="1">
      <c r="A129" s="38">
        <v>35</v>
      </c>
      <c r="B129" s="26">
        <v>284</v>
      </c>
      <c r="C129" s="39" t="s">
        <v>328</v>
      </c>
      <c r="D129" s="35" t="s">
        <v>3</v>
      </c>
      <c r="E129" s="26">
        <v>1966</v>
      </c>
      <c r="F129" s="27" t="s">
        <v>43</v>
      </c>
      <c r="G129" s="26" t="s">
        <v>85</v>
      </c>
      <c r="H129" s="35" t="str">
        <f>IF($D129="m",IF($E$1-$E129&gt;19,IF($E$1-$E129&lt;40,"A",IF($E$1-$E129&gt;49,IF($E$1-$E129&gt;59,IF($E$1-$E129&gt;69,"E","D"),"C"),"B")),"JM"),IF($E$1-$E129&gt;19,IF($E$1-$E129&lt;40,"F",IF($E$1-$E129&lt;50,"G","H")),"JŽ"))</f>
        <v>B</v>
      </c>
      <c r="I129" s="26">
        <f>COUNTIF($E$8:$H129,$H129)</f>
        <v>35</v>
      </c>
      <c r="J129" s="40">
        <v>0.045023148148148145</v>
      </c>
      <c r="K129" s="28"/>
    </row>
    <row r="130" spans="1:11" ht="13.5" customHeight="1">
      <c r="A130" s="38">
        <v>36</v>
      </c>
      <c r="B130" s="26">
        <v>94</v>
      </c>
      <c r="C130" s="39" t="s">
        <v>148</v>
      </c>
      <c r="D130" s="35" t="s">
        <v>3</v>
      </c>
      <c r="E130" s="26">
        <v>1966</v>
      </c>
      <c r="F130" s="27" t="s">
        <v>149</v>
      </c>
      <c r="G130" s="26" t="s">
        <v>85</v>
      </c>
      <c r="H130" s="35" t="str">
        <f>IF($D130="m",IF($E$1-$E130&gt;19,IF($E$1-$E130&lt;40,"A",IF($E$1-$E130&gt;49,IF($E$1-$E130&gt;59,IF($E$1-$E130&gt;69,"E","D"),"C"),"B")),"JM"),IF($E$1-$E130&gt;19,IF($E$1-$E130&lt;40,"F",IF($E$1-$E130&lt;50,"G","H")),"JŽ"))</f>
        <v>B</v>
      </c>
      <c r="I130" s="26">
        <f>COUNTIF($E$8:$H130,$H130)</f>
        <v>36</v>
      </c>
      <c r="J130" s="40">
        <v>0.04645833333333333</v>
      </c>
      <c r="K130" s="28"/>
    </row>
    <row r="131" spans="1:11" ht="13.5" customHeight="1">
      <c r="A131" s="38">
        <v>37</v>
      </c>
      <c r="B131" s="26">
        <v>52</v>
      </c>
      <c r="C131" s="39" t="s">
        <v>117</v>
      </c>
      <c r="D131" s="35" t="s">
        <v>3</v>
      </c>
      <c r="E131" s="26">
        <v>1967</v>
      </c>
      <c r="F131" s="27" t="s">
        <v>49</v>
      </c>
      <c r="G131" s="26" t="s">
        <v>85</v>
      </c>
      <c r="H131" s="35" t="str">
        <f>IF($D131="m",IF($E$1-$E131&gt;19,IF($E$1-$E131&lt;40,"A",IF($E$1-$E131&gt;49,IF($E$1-$E131&gt;59,IF($E$1-$E131&gt;69,"E","D"),"C"),"B")),"JM"),IF($E$1-$E131&gt;19,IF($E$1-$E131&lt;40,"F",IF($E$1-$E131&lt;50,"G","H")),"JŽ"))</f>
        <v>B</v>
      </c>
      <c r="I131" s="26">
        <f>COUNTIF($E$8:$H131,$H131)</f>
        <v>37</v>
      </c>
      <c r="J131" s="40">
        <v>0.047094907407407405</v>
      </c>
      <c r="K131" s="28"/>
    </row>
    <row r="132" spans="1:11" ht="13.5" customHeight="1">
      <c r="A132" s="38">
        <v>38</v>
      </c>
      <c r="B132" s="26">
        <v>192</v>
      </c>
      <c r="C132" s="39" t="s">
        <v>233</v>
      </c>
      <c r="D132" s="35" t="s">
        <v>3</v>
      </c>
      <c r="E132" s="26">
        <v>1966</v>
      </c>
      <c r="F132" s="27" t="s">
        <v>43</v>
      </c>
      <c r="G132" s="26" t="s">
        <v>85</v>
      </c>
      <c r="H132" s="35" t="str">
        <f>IF($D132="m",IF($E$1-$E132&gt;19,IF($E$1-$E132&lt;40,"A",IF($E$1-$E132&gt;49,IF($E$1-$E132&gt;59,IF($E$1-$E132&gt;69,"E","D"),"C"),"B")),"JM"),IF($E$1-$E132&gt;19,IF($E$1-$E132&lt;40,"F",IF($E$1-$E132&lt;50,"G","H")),"JŽ"))</f>
        <v>B</v>
      </c>
      <c r="I132" s="26">
        <f>COUNTIF($E$8:$H132,$H132)</f>
        <v>38</v>
      </c>
      <c r="J132" s="40">
        <v>0.04728009259259259</v>
      </c>
      <c r="K132" s="28"/>
    </row>
    <row r="133" spans="1:11" ht="13.5" customHeight="1">
      <c r="A133" s="38">
        <v>39</v>
      </c>
      <c r="B133" s="26">
        <v>280</v>
      </c>
      <c r="C133" s="39" t="s">
        <v>305</v>
      </c>
      <c r="D133" s="35" t="s">
        <v>3</v>
      </c>
      <c r="E133" s="26">
        <v>1969</v>
      </c>
      <c r="F133" s="27" t="s">
        <v>293</v>
      </c>
      <c r="G133" s="26" t="s">
        <v>120</v>
      </c>
      <c r="H133" s="35" t="str">
        <f>IF($D133="m",IF($E$1-$E133&gt;19,IF($E$1-$E133&lt;40,"A",IF($E$1-$E133&gt;49,IF($E$1-$E133&gt;59,IF($E$1-$E133&gt;69,"E","D"),"C"),"B")),"JM"),IF($E$1-$E133&gt;19,IF($E$1-$E133&lt;40,"F",IF($E$1-$E133&lt;50,"G","H")),"JŽ"))</f>
        <v>B</v>
      </c>
      <c r="I133" s="26">
        <f>COUNTIF($E$8:$H133,$H133)</f>
        <v>39</v>
      </c>
      <c r="J133" s="40">
        <v>0.04920138888888889</v>
      </c>
      <c r="K133" s="28"/>
    </row>
    <row r="134" spans="1:11" ht="13.5" customHeight="1">
      <c r="A134" s="38">
        <v>40</v>
      </c>
      <c r="B134" s="26">
        <v>105</v>
      </c>
      <c r="C134" s="39" t="s">
        <v>163</v>
      </c>
      <c r="D134" s="35" t="s">
        <v>3</v>
      </c>
      <c r="E134" s="26">
        <v>1974</v>
      </c>
      <c r="F134" s="27" t="s">
        <v>49</v>
      </c>
      <c r="G134" s="26" t="s">
        <v>85</v>
      </c>
      <c r="H134" s="35" t="str">
        <f>IF($D134="m",IF($E$1-$E134&gt;19,IF($E$1-$E134&lt;40,"A",IF($E$1-$E134&gt;49,IF($E$1-$E134&gt;59,IF($E$1-$E134&gt;69,"E","D"),"C"),"B")),"JM"),IF($E$1-$E134&gt;19,IF($E$1-$E134&lt;40,"F",IF($E$1-$E134&lt;50,"G","H")),"JŽ"))</f>
        <v>B</v>
      </c>
      <c r="I134" s="26">
        <f>COUNTIF($E$8:$H134,$H134)</f>
        <v>40</v>
      </c>
      <c r="J134" s="40">
        <v>0.04960648148148148</v>
      </c>
      <c r="K134" s="28"/>
    </row>
    <row r="135" spans="1:11" ht="13.5" customHeight="1">
      <c r="A135" s="38">
        <v>41</v>
      </c>
      <c r="B135" s="26">
        <v>170</v>
      </c>
      <c r="C135" s="39" t="s">
        <v>212</v>
      </c>
      <c r="D135" s="35" t="s">
        <v>3</v>
      </c>
      <c r="E135" s="26">
        <v>1970</v>
      </c>
      <c r="F135" s="27" t="s">
        <v>49</v>
      </c>
      <c r="G135" s="26" t="s">
        <v>85</v>
      </c>
      <c r="H135" s="35" t="str">
        <f>IF($D135="m",IF($E$1-$E135&gt;19,IF($E$1-$E135&lt;40,"A",IF($E$1-$E135&gt;49,IF($E$1-$E135&gt;59,IF($E$1-$E135&gt;69,"E","D"),"C"),"B")),"JM"),IF($E$1-$E135&gt;19,IF($E$1-$E135&lt;40,"F",IF($E$1-$E135&lt;50,"G","H")),"JŽ"))</f>
        <v>B</v>
      </c>
      <c r="I135" s="26">
        <f>COUNTIF($E$8:$H135,$H135)</f>
        <v>41</v>
      </c>
      <c r="J135" s="40">
        <v>0.05664351851851852</v>
      </c>
      <c r="K135" s="28"/>
    </row>
    <row r="136" spans="1:11" ht="13.5" customHeight="1">
      <c r="A136" s="38">
        <v>42</v>
      </c>
      <c r="B136" s="26">
        <v>129</v>
      </c>
      <c r="C136" s="39" t="s">
        <v>183</v>
      </c>
      <c r="D136" s="35" t="s">
        <v>3</v>
      </c>
      <c r="E136" s="26">
        <v>1969</v>
      </c>
      <c r="F136" s="27" t="s">
        <v>116</v>
      </c>
      <c r="G136" s="26" t="s">
        <v>85</v>
      </c>
      <c r="H136" s="35" t="str">
        <f>IF($D136="m",IF($E$1-$E136&gt;19,IF($E$1-$E136&lt;40,"A",IF($E$1-$E136&gt;49,IF($E$1-$E136&gt;59,IF($E$1-$E136&gt;69,"E","D"),"C"),"B")),"JM"),IF($E$1-$E136&gt;19,IF($E$1-$E136&lt;40,"F",IF($E$1-$E136&lt;50,"G","H")),"JŽ"))</f>
        <v>B</v>
      </c>
      <c r="I136" s="26">
        <f>COUNTIF($E$8:$H136,$H136)</f>
        <v>42</v>
      </c>
      <c r="J136" s="40">
        <v>0.061377314814814815</v>
      </c>
      <c r="K136" s="28"/>
    </row>
    <row r="137" spans="1:11" ht="13.5" customHeight="1">
      <c r="A137" s="38"/>
      <c r="B137" s="26"/>
      <c r="C137" s="39"/>
      <c r="D137" s="35"/>
      <c r="E137" s="26"/>
      <c r="F137" s="27"/>
      <c r="G137" s="26"/>
      <c r="H137" s="35"/>
      <c r="I137" s="26"/>
      <c r="J137" s="40"/>
      <c r="K137" s="28"/>
    </row>
    <row r="138" spans="1:11" s="60" customFormat="1" ht="13.5" customHeight="1">
      <c r="A138" s="51">
        <v>1</v>
      </c>
      <c r="B138" s="52">
        <v>17</v>
      </c>
      <c r="C138" s="53" t="s">
        <v>92</v>
      </c>
      <c r="D138" s="54" t="s">
        <v>3</v>
      </c>
      <c r="E138" s="52">
        <v>1964</v>
      </c>
      <c r="F138" s="55" t="s">
        <v>93</v>
      </c>
      <c r="G138" s="52" t="s">
        <v>122</v>
      </c>
      <c r="H138" s="54" t="str">
        <f>IF($D138="m",IF($E$1-$E138&gt;19,IF($E$1-$E138&lt;40,"A",IF($E$1-$E138&gt;49,IF($E$1-$E138&gt;59,IF($E$1-$E138&gt;69,"E","D"),"C"),"B")),"JM"),IF($E$1-$E138&gt;19,IF($E$1-$E138&lt;40,"F",IF($E$1-$E138&lt;50,"G","H")),"JŽ"))</f>
        <v>C</v>
      </c>
      <c r="I138" s="52">
        <f>COUNTIF($E$8:$H138,$H138)</f>
        <v>1</v>
      </c>
      <c r="J138" s="56">
        <v>0.03167824074074074</v>
      </c>
      <c r="K138" s="57"/>
    </row>
    <row r="139" spans="1:11" s="68" customFormat="1" ht="13.5" customHeight="1">
      <c r="A139" s="61">
        <v>2</v>
      </c>
      <c r="B139" s="62">
        <v>155</v>
      </c>
      <c r="C139" s="63" t="s">
        <v>24</v>
      </c>
      <c r="D139" s="64" t="s">
        <v>3</v>
      </c>
      <c r="E139" s="62">
        <v>1961</v>
      </c>
      <c r="F139" s="65" t="s">
        <v>25</v>
      </c>
      <c r="G139" s="62" t="s">
        <v>85</v>
      </c>
      <c r="H139" s="64" t="str">
        <f>IF($D139="m",IF($E$1-$E139&gt;19,IF($E$1-$E139&lt;40,"A",IF($E$1-$E139&gt;49,IF($E$1-$E139&gt;59,IF($E$1-$E139&gt;69,"E","D"),"C"),"B")),"JM"),IF($E$1-$E139&gt;19,IF($E$1-$E139&lt;40,"F",IF($E$1-$E139&lt;50,"G","H")),"JŽ"))</f>
        <v>C</v>
      </c>
      <c r="I139" s="62">
        <f>COUNTIF($E$8:$H139,$H139)</f>
        <v>2</v>
      </c>
      <c r="J139" s="66">
        <v>0.031689814814814816</v>
      </c>
      <c r="K139" s="67"/>
    </row>
    <row r="140" spans="1:11" s="76" customFormat="1" ht="13.5" customHeight="1">
      <c r="A140" s="69">
        <v>3</v>
      </c>
      <c r="B140" s="70">
        <v>91</v>
      </c>
      <c r="C140" s="71" t="s">
        <v>28</v>
      </c>
      <c r="D140" s="72" t="s">
        <v>3</v>
      </c>
      <c r="E140" s="70">
        <v>1962</v>
      </c>
      <c r="F140" s="73" t="s">
        <v>39</v>
      </c>
      <c r="G140" s="70" t="s">
        <v>121</v>
      </c>
      <c r="H140" s="72" t="str">
        <f>IF($D140="m",IF($E$1-$E140&gt;19,IF($E$1-$E140&lt;40,"A",IF($E$1-$E140&gt;49,IF($E$1-$E140&gt;59,IF($E$1-$E140&gt;69,"E","D"),"C"),"B")),"JM"),IF($E$1-$E140&gt;19,IF($E$1-$E140&lt;40,"F",IF($E$1-$E140&lt;50,"G","H")),"JŽ"))</f>
        <v>C</v>
      </c>
      <c r="I140" s="70">
        <f>COUNTIF($E$8:$H140,$H140)</f>
        <v>3</v>
      </c>
      <c r="J140" s="74">
        <v>0.03325231481481481</v>
      </c>
      <c r="K140" s="75"/>
    </row>
    <row r="141" spans="1:11" ht="13.5" customHeight="1">
      <c r="A141" s="38">
        <v>4</v>
      </c>
      <c r="B141" s="26">
        <v>229</v>
      </c>
      <c r="C141" s="39" t="s">
        <v>257</v>
      </c>
      <c r="D141" s="35" t="s">
        <v>3</v>
      </c>
      <c r="E141" s="26">
        <v>1961</v>
      </c>
      <c r="F141" s="27" t="s">
        <v>258</v>
      </c>
      <c r="G141" s="26" t="s">
        <v>121</v>
      </c>
      <c r="H141" s="35" t="str">
        <f>IF($D141="m",IF($E$1-$E141&gt;19,IF($E$1-$E141&lt;40,"A",IF($E$1-$E141&gt;49,IF($E$1-$E141&gt;59,IF($E$1-$E141&gt;69,"E","D"),"C"),"B")),"JM"),IF($E$1-$E141&gt;19,IF($E$1-$E141&lt;40,"F",IF($E$1-$E141&lt;50,"G","H")),"JŽ"))</f>
        <v>C</v>
      </c>
      <c r="I141" s="26">
        <f>COUNTIF($E$8:$H141,$H141)</f>
        <v>4</v>
      </c>
      <c r="J141" s="40">
        <v>0.03357638888888889</v>
      </c>
      <c r="K141" s="28"/>
    </row>
    <row r="142" spans="1:11" ht="13.5" customHeight="1">
      <c r="A142" s="38">
        <v>5</v>
      </c>
      <c r="B142" s="26">
        <v>10</v>
      </c>
      <c r="C142" s="39" t="s">
        <v>36</v>
      </c>
      <c r="D142" s="35" t="s">
        <v>3</v>
      </c>
      <c r="E142" s="26">
        <v>1963</v>
      </c>
      <c r="F142" s="27" t="s">
        <v>37</v>
      </c>
      <c r="G142" s="26" t="s">
        <v>85</v>
      </c>
      <c r="H142" s="35" t="str">
        <f>IF($D142="m",IF($E$1-$E142&gt;19,IF($E$1-$E142&lt;40,"A",IF($E$1-$E142&gt;49,IF($E$1-$E142&gt;59,IF($E$1-$E142&gt;69,"E","D"),"C"),"B")),"JM"),IF($E$1-$E142&gt;19,IF($E$1-$E142&lt;40,"F",IF($E$1-$E142&lt;50,"G","H")),"JŽ"))</f>
        <v>C</v>
      </c>
      <c r="I142" s="26">
        <f>COUNTIF($E$8:$H142,$H142)</f>
        <v>5</v>
      </c>
      <c r="J142" s="40">
        <v>0.03451388888888889</v>
      </c>
      <c r="K142" s="28"/>
    </row>
    <row r="143" spans="1:11" ht="13.5" customHeight="1">
      <c r="A143" s="38">
        <v>6</v>
      </c>
      <c r="B143" s="26">
        <v>167</v>
      </c>
      <c r="C143" s="39" t="s">
        <v>42</v>
      </c>
      <c r="D143" s="35" t="s">
        <v>3</v>
      </c>
      <c r="E143" s="26">
        <v>1960</v>
      </c>
      <c r="F143" s="27" t="s">
        <v>43</v>
      </c>
      <c r="G143" s="26" t="s">
        <v>85</v>
      </c>
      <c r="H143" s="35" t="str">
        <f>IF($D143="m",IF($E$1-$E143&gt;19,IF($E$1-$E143&lt;40,"A",IF($E$1-$E143&gt;49,IF($E$1-$E143&gt;59,IF($E$1-$E143&gt;69,"E","D"),"C"),"B")),"JM"),IF($E$1-$E143&gt;19,IF($E$1-$E143&lt;40,"F",IF($E$1-$E143&lt;50,"G","H")),"JŽ"))</f>
        <v>C</v>
      </c>
      <c r="I143" s="26">
        <f>COUNTIF($E$8:$H143,$H143)</f>
        <v>6</v>
      </c>
      <c r="J143" s="40">
        <v>0.035069444444444445</v>
      </c>
      <c r="K143" s="28"/>
    </row>
    <row r="144" spans="1:11" ht="13.5" customHeight="1">
      <c r="A144" s="38">
        <v>7</v>
      </c>
      <c r="B144" s="26">
        <v>275</v>
      </c>
      <c r="C144" s="39" t="s">
        <v>307</v>
      </c>
      <c r="D144" s="35" t="s">
        <v>3</v>
      </c>
      <c r="E144" s="26">
        <v>1960</v>
      </c>
      <c r="F144" s="27" t="s">
        <v>308</v>
      </c>
      <c r="G144" s="26" t="s">
        <v>85</v>
      </c>
      <c r="H144" s="35" t="str">
        <f>IF($D144="m",IF($E$1-$E144&gt;19,IF($E$1-$E144&lt;40,"A",IF($E$1-$E144&gt;49,IF($E$1-$E144&gt;59,IF($E$1-$E144&gt;69,"E","D"),"C"),"B")),"JM"),IF($E$1-$E144&gt;19,IF($E$1-$E144&lt;40,"F",IF($E$1-$E144&lt;50,"G","H")),"JŽ"))</f>
        <v>C</v>
      </c>
      <c r="I144" s="26">
        <f>COUNTIF($E$8:$H144,$H144)</f>
        <v>7</v>
      </c>
      <c r="J144" s="40">
        <v>0.035277777777777776</v>
      </c>
      <c r="K144" s="28"/>
    </row>
    <row r="145" spans="1:11" ht="13.5" customHeight="1">
      <c r="A145" s="38">
        <v>8</v>
      </c>
      <c r="B145" s="26">
        <v>234</v>
      </c>
      <c r="C145" s="39" t="s">
        <v>267</v>
      </c>
      <c r="D145" s="35" t="s">
        <v>3</v>
      </c>
      <c r="E145" s="26">
        <v>1959</v>
      </c>
      <c r="F145" s="27" t="s">
        <v>268</v>
      </c>
      <c r="G145" s="26" t="s">
        <v>120</v>
      </c>
      <c r="H145" s="35" t="str">
        <f>IF($D145="m",IF($E$1-$E145&gt;19,IF($E$1-$E145&lt;40,"A",IF($E$1-$E145&gt;49,IF($E$1-$E145&gt;59,IF($E$1-$E145&gt;69,"E","D"),"C"),"B")),"JM"),IF($E$1-$E145&gt;19,IF($E$1-$E145&lt;40,"F",IF($E$1-$E145&lt;50,"G","H")),"JŽ"))</f>
        <v>C</v>
      </c>
      <c r="I145" s="26">
        <f>COUNTIF($E$8:$H145,$H145)</f>
        <v>8</v>
      </c>
      <c r="J145" s="40">
        <v>0.03539351851851852</v>
      </c>
      <c r="K145" s="28"/>
    </row>
    <row r="146" spans="1:11" ht="13.5" customHeight="1">
      <c r="A146" s="38">
        <v>9</v>
      </c>
      <c r="B146" s="26">
        <v>233</v>
      </c>
      <c r="C146" s="39" t="s">
        <v>264</v>
      </c>
      <c r="D146" s="35" t="s">
        <v>3</v>
      </c>
      <c r="E146" s="26">
        <v>1958</v>
      </c>
      <c r="F146" s="27" t="s">
        <v>265</v>
      </c>
      <c r="G146" s="26" t="s">
        <v>266</v>
      </c>
      <c r="H146" s="35" t="str">
        <f>IF($D146="m",IF($E$1-$E146&gt;19,IF($E$1-$E146&lt;40,"A",IF($E$1-$E146&gt;49,IF($E$1-$E146&gt;59,IF($E$1-$E146&gt;69,"E","D"),"C"),"B")),"JM"),IF($E$1-$E146&gt;19,IF($E$1-$E146&lt;40,"F",IF($E$1-$E146&lt;50,"G","H")),"JŽ"))</f>
        <v>C</v>
      </c>
      <c r="I146" s="26">
        <f>COUNTIF($E$8:$H146,$H146)</f>
        <v>9</v>
      </c>
      <c r="J146" s="40">
        <v>0.035416666666666666</v>
      </c>
      <c r="K146" s="28"/>
    </row>
    <row r="147" spans="1:11" ht="13.5" customHeight="1">
      <c r="A147" s="38">
        <v>10</v>
      </c>
      <c r="B147" s="26">
        <v>154</v>
      </c>
      <c r="C147" s="39" t="s">
        <v>202</v>
      </c>
      <c r="D147" s="35" t="s">
        <v>3</v>
      </c>
      <c r="E147" s="26">
        <v>1958</v>
      </c>
      <c r="F147" s="27" t="s">
        <v>203</v>
      </c>
      <c r="G147" s="26" t="s">
        <v>85</v>
      </c>
      <c r="H147" s="35" t="str">
        <f>IF($D147="m",IF($E$1-$E147&gt;19,IF($E$1-$E147&lt;40,"A",IF($E$1-$E147&gt;49,IF($E$1-$E147&gt;59,IF($E$1-$E147&gt;69,"E","D"),"C"),"B")),"JM"),IF($E$1-$E147&gt;19,IF($E$1-$E147&lt;40,"F",IF($E$1-$E147&lt;50,"G","H")),"JŽ"))</f>
        <v>C</v>
      </c>
      <c r="I147" s="26">
        <f>COUNTIF($E$8:$H147,$H147)</f>
        <v>10</v>
      </c>
      <c r="J147" s="40">
        <v>0.037280092592592594</v>
      </c>
      <c r="K147" s="28"/>
    </row>
    <row r="148" spans="1:11" ht="13.5" customHeight="1">
      <c r="A148" s="38">
        <v>11</v>
      </c>
      <c r="B148" s="26">
        <v>194</v>
      </c>
      <c r="C148" s="39" t="s">
        <v>52</v>
      </c>
      <c r="D148" s="35" t="s">
        <v>3</v>
      </c>
      <c r="E148" s="26">
        <v>1957</v>
      </c>
      <c r="F148" s="27" t="s">
        <v>35</v>
      </c>
      <c r="G148" s="26" t="s">
        <v>85</v>
      </c>
      <c r="H148" s="35" t="str">
        <f>IF($D148="m",IF($E$1-$E148&gt;19,IF($E$1-$E148&lt;40,"A",IF($E$1-$E148&gt;49,IF($E$1-$E148&gt;59,IF($E$1-$E148&gt;69,"E","D"),"C"),"B")),"JM"),IF($E$1-$E148&gt;19,IF($E$1-$E148&lt;40,"F",IF($E$1-$E148&lt;50,"G","H")),"JŽ"))</f>
        <v>C</v>
      </c>
      <c r="I148" s="26">
        <f>COUNTIF($E$8:$H148,$H148)</f>
        <v>11</v>
      </c>
      <c r="J148" s="40">
        <v>0.037395833333333336</v>
      </c>
      <c r="K148" s="28" t="s">
        <v>254</v>
      </c>
    </row>
    <row r="149" spans="1:11" ht="13.5" customHeight="1">
      <c r="A149" s="38">
        <v>12</v>
      </c>
      <c r="B149" s="26">
        <v>176</v>
      </c>
      <c r="C149" s="39" t="s">
        <v>215</v>
      </c>
      <c r="D149" s="35" t="s">
        <v>3</v>
      </c>
      <c r="E149" s="26">
        <v>1964</v>
      </c>
      <c r="F149" s="27" t="s">
        <v>216</v>
      </c>
      <c r="G149" s="26" t="s">
        <v>85</v>
      </c>
      <c r="H149" s="35" t="str">
        <f>IF($D149="m",IF($E$1-$E149&gt;19,IF($E$1-$E149&lt;40,"A",IF($E$1-$E149&gt;49,IF($E$1-$E149&gt;59,IF($E$1-$E149&gt;69,"E","D"),"C"),"B")),"JM"),IF($E$1-$E149&gt;19,IF($E$1-$E149&lt;40,"F",IF($E$1-$E149&lt;50,"G","H")),"JŽ"))</f>
        <v>C</v>
      </c>
      <c r="I149" s="26">
        <f>COUNTIF($E$8:$H149,$H149)</f>
        <v>12</v>
      </c>
      <c r="J149" s="40">
        <v>0.03753472222222222</v>
      </c>
      <c r="K149" s="28"/>
    </row>
    <row r="150" spans="1:11" ht="13.5" customHeight="1">
      <c r="A150" s="38">
        <v>13</v>
      </c>
      <c r="B150" s="26">
        <v>68</v>
      </c>
      <c r="C150" s="39" t="s">
        <v>58</v>
      </c>
      <c r="D150" s="35" t="s">
        <v>3</v>
      </c>
      <c r="E150" s="26">
        <v>1956</v>
      </c>
      <c r="F150" s="27" t="s">
        <v>27</v>
      </c>
      <c r="G150" s="26" t="s">
        <v>85</v>
      </c>
      <c r="H150" s="35" t="str">
        <f>IF($D150="m",IF($E$1-$E150&gt;19,IF($E$1-$E150&lt;40,"A",IF($E$1-$E150&gt;49,IF($E$1-$E150&gt;59,IF($E$1-$E150&gt;69,"E","D"),"C"),"B")),"JM"),IF($E$1-$E150&gt;19,IF($E$1-$E150&lt;40,"F",IF($E$1-$E150&lt;50,"G","H")),"JŽ"))</f>
        <v>C</v>
      </c>
      <c r="I150" s="26">
        <f>COUNTIF($E$8:$H150,$H150)</f>
        <v>13</v>
      </c>
      <c r="J150" s="40">
        <v>0.03849537037037037</v>
      </c>
      <c r="K150" s="28"/>
    </row>
    <row r="151" spans="1:11" ht="13.5" customHeight="1">
      <c r="A151" s="38">
        <v>14</v>
      </c>
      <c r="B151" s="26">
        <v>31</v>
      </c>
      <c r="C151" s="39" t="s">
        <v>44</v>
      </c>
      <c r="D151" s="35" t="s">
        <v>3</v>
      </c>
      <c r="E151" s="26">
        <v>1959</v>
      </c>
      <c r="F151" s="27" t="s">
        <v>45</v>
      </c>
      <c r="G151" s="26" t="s">
        <v>85</v>
      </c>
      <c r="H151" s="35" t="str">
        <f>IF($D151="m",IF($E$1-$E151&gt;19,IF($E$1-$E151&lt;40,"A",IF($E$1-$E151&gt;49,IF($E$1-$E151&gt;59,IF($E$1-$E151&gt;69,"E","D"),"C"),"B")),"JM"),IF($E$1-$E151&gt;19,IF($E$1-$E151&lt;40,"F",IF($E$1-$E151&lt;50,"G","H")),"JŽ"))</f>
        <v>C</v>
      </c>
      <c r="I151" s="26">
        <f>COUNTIF($E$8:$H151,$H151)</f>
        <v>14</v>
      </c>
      <c r="J151" s="40">
        <v>0.03861111111111111</v>
      </c>
      <c r="K151" s="28"/>
    </row>
    <row r="152" spans="1:11" ht="13.5" customHeight="1">
      <c r="A152" s="38">
        <v>15</v>
      </c>
      <c r="B152" s="26">
        <v>95</v>
      </c>
      <c r="C152" s="39" t="s">
        <v>150</v>
      </c>
      <c r="D152" s="35" t="s">
        <v>3</v>
      </c>
      <c r="E152" s="26">
        <v>1963</v>
      </c>
      <c r="F152" s="27" t="s">
        <v>151</v>
      </c>
      <c r="G152" s="26" t="s">
        <v>85</v>
      </c>
      <c r="H152" s="35" t="str">
        <f>IF($D152="m",IF($E$1-$E152&gt;19,IF($E$1-$E152&lt;40,"A",IF($E$1-$E152&gt;49,IF($E$1-$E152&gt;59,IF($E$1-$E152&gt;69,"E","D"),"C"),"B")),"JM"),IF($E$1-$E152&gt;19,IF($E$1-$E152&lt;40,"F",IF($E$1-$E152&lt;50,"G","H")),"JŽ"))</f>
        <v>C</v>
      </c>
      <c r="I152" s="26">
        <f>COUNTIF($E$8:$H152,$H152)</f>
        <v>15</v>
      </c>
      <c r="J152" s="40">
        <v>0.03961805555555555</v>
      </c>
      <c r="K152" s="28"/>
    </row>
    <row r="153" spans="1:11" ht="13.5" customHeight="1">
      <c r="A153" s="38">
        <v>16</v>
      </c>
      <c r="B153" s="26">
        <v>153</v>
      </c>
      <c r="C153" s="39" t="s">
        <v>200</v>
      </c>
      <c r="D153" s="35" t="s">
        <v>3</v>
      </c>
      <c r="E153" s="26">
        <v>1962</v>
      </c>
      <c r="F153" s="27" t="s">
        <v>201</v>
      </c>
      <c r="G153" s="26" t="s">
        <v>85</v>
      </c>
      <c r="H153" s="35" t="str">
        <f>IF($D153="m",IF($E$1-$E153&gt;19,IF($E$1-$E153&lt;40,"A",IF($E$1-$E153&gt;49,IF($E$1-$E153&gt;59,IF($E$1-$E153&gt;69,"E","D"),"C"),"B")),"JM"),IF($E$1-$E153&gt;19,IF($E$1-$E153&lt;40,"F",IF($E$1-$E153&lt;50,"G","H")),"JŽ"))</f>
        <v>C</v>
      </c>
      <c r="I153" s="26">
        <f>COUNTIF($E$8:$H153,$H153)</f>
        <v>16</v>
      </c>
      <c r="J153" s="40">
        <v>0.040011574074074074</v>
      </c>
      <c r="K153" s="28"/>
    </row>
    <row r="154" spans="1:11" ht="13.5" customHeight="1">
      <c r="A154" s="38">
        <v>17</v>
      </c>
      <c r="B154" s="26">
        <v>96</v>
      </c>
      <c r="C154" s="39" t="s">
        <v>152</v>
      </c>
      <c r="D154" s="35" t="s">
        <v>3</v>
      </c>
      <c r="E154" s="26">
        <v>1958</v>
      </c>
      <c r="F154" s="27" t="s">
        <v>49</v>
      </c>
      <c r="G154" s="26" t="s">
        <v>85</v>
      </c>
      <c r="H154" s="35" t="str">
        <f>IF($D154="m",IF($E$1-$E154&gt;19,IF($E$1-$E154&lt;40,"A",IF($E$1-$E154&gt;49,IF($E$1-$E154&gt;59,IF($E$1-$E154&gt;69,"E","D"),"C"),"B")),"JM"),IF($E$1-$E154&gt;19,IF($E$1-$E154&lt;40,"F",IF($E$1-$E154&lt;50,"G","H")),"JŽ"))</f>
        <v>C</v>
      </c>
      <c r="I154" s="26">
        <f>COUNTIF($E$8:$H154,$H154)</f>
        <v>17</v>
      </c>
      <c r="J154" s="40">
        <v>0.04037037037037037</v>
      </c>
      <c r="K154" s="28"/>
    </row>
    <row r="155" spans="1:11" ht="13.5" customHeight="1">
      <c r="A155" s="38">
        <v>18</v>
      </c>
      <c r="B155" s="26">
        <v>198</v>
      </c>
      <c r="C155" s="39" t="s">
        <v>235</v>
      </c>
      <c r="D155" s="35" t="s">
        <v>3</v>
      </c>
      <c r="E155" s="26">
        <v>1959</v>
      </c>
      <c r="F155" s="27" t="s">
        <v>105</v>
      </c>
      <c r="G155" s="26" t="s">
        <v>85</v>
      </c>
      <c r="H155" s="35" t="str">
        <f>IF($D155="m",IF($E$1-$E155&gt;19,IF($E$1-$E155&lt;40,"A",IF($E$1-$E155&gt;49,IF($E$1-$E155&gt;59,IF($E$1-$E155&gt;69,"E","D"),"C"),"B")),"JM"),IF($E$1-$E155&gt;19,IF($E$1-$E155&lt;40,"F",IF($E$1-$E155&lt;50,"G","H")),"JŽ"))</f>
        <v>C</v>
      </c>
      <c r="I155" s="26">
        <f>COUNTIF($E$8:$H155,$H155)</f>
        <v>18</v>
      </c>
      <c r="J155" s="40">
        <v>0.04052083333333333</v>
      </c>
      <c r="K155" s="28"/>
    </row>
    <row r="156" spans="1:11" ht="13.5" customHeight="1">
      <c r="A156" s="38">
        <v>19</v>
      </c>
      <c r="B156" s="26">
        <v>161</v>
      </c>
      <c r="C156" s="39" t="s">
        <v>72</v>
      </c>
      <c r="D156" s="35" t="s">
        <v>3</v>
      </c>
      <c r="E156" s="26">
        <v>1960</v>
      </c>
      <c r="F156" s="27" t="s">
        <v>206</v>
      </c>
      <c r="G156" s="26" t="s">
        <v>85</v>
      </c>
      <c r="H156" s="35" t="str">
        <f>IF($D156="m",IF($E$1-$E156&gt;19,IF($E$1-$E156&lt;40,"A",IF($E$1-$E156&gt;49,IF($E$1-$E156&gt;59,IF($E$1-$E156&gt;69,"E","D"),"C"),"B")),"JM"),IF($E$1-$E156&gt;19,IF($E$1-$E156&lt;40,"F",IF($E$1-$E156&lt;50,"G","H")),"JŽ"))</f>
        <v>C</v>
      </c>
      <c r="I156" s="26">
        <f>COUNTIF($E$8:$H156,$H156)</f>
        <v>19</v>
      </c>
      <c r="J156" s="40">
        <v>0.04078703703703704</v>
      </c>
      <c r="K156" s="28"/>
    </row>
    <row r="157" spans="1:11" ht="13.5" customHeight="1">
      <c r="A157" s="38">
        <v>20</v>
      </c>
      <c r="B157" s="26">
        <v>112</v>
      </c>
      <c r="C157" s="39" t="s">
        <v>168</v>
      </c>
      <c r="D157" s="35" t="s">
        <v>3</v>
      </c>
      <c r="E157" s="26">
        <v>1962</v>
      </c>
      <c r="F157" s="27" t="s">
        <v>169</v>
      </c>
      <c r="G157" s="26" t="s">
        <v>85</v>
      </c>
      <c r="H157" s="35" t="str">
        <f>IF($D157="m",IF($E$1-$E157&gt;19,IF($E$1-$E157&lt;40,"A",IF($E$1-$E157&gt;49,IF($E$1-$E157&gt;59,IF($E$1-$E157&gt;69,"E","D"),"C"),"B")),"JM"),IF($E$1-$E157&gt;19,IF($E$1-$E157&lt;40,"F",IF($E$1-$E157&lt;50,"G","H")),"JŽ"))</f>
        <v>C</v>
      </c>
      <c r="I157" s="26">
        <f>COUNTIF($E$8:$H157,$H157)</f>
        <v>20</v>
      </c>
      <c r="J157" s="40">
        <v>0.040879629629629634</v>
      </c>
      <c r="K157" s="28"/>
    </row>
    <row r="158" spans="1:11" ht="13.5" customHeight="1">
      <c r="A158" s="38">
        <v>21</v>
      </c>
      <c r="B158" s="26">
        <v>250</v>
      </c>
      <c r="C158" s="39" t="s">
        <v>69</v>
      </c>
      <c r="D158" s="35" t="s">
        <v>3</v>
      </c>
      <c r="E158" s="26">
        <v>1956</v>
      </c>
      <c r="F158" s="27" t="s">
        <v>38</v>
      </c>
      <c r="G158" s="26" t="s">
        <v>85</v>
      </c>
      <c r="H158" s="35" t="str">
        <f>IF($D158="m",IF($E$1-$E158&gt;19,IF($E$1-$E158&lt;40,"A",IF($E$1-$E158&gt;49,IF($E$1-$E158&gt;59,IF($E$1-$E158&gt;69,"E","D"),"C"),"B")),"JM"),IF($E$1-$E158&gt;19,IF($E$1-$E158&lt;40,"F",IF($E$1-$E158&lt;50,"G","H")),"JŽ"))</f>
        <v>C</v>
      </c>
      <c r="I158" s="26">
        <f>COUNTIF($E$8:$H158,$H158)</f>
        <v>21</v>
      </c>
      <c r="J158" s="40">
        <v>0.0409375</v>
      </c>
      <c r="K158" s="28"/>
    </row>
    <row r="159" spans="1:11" ht="13.5" customHeight="1">
      <c r="A159" s="38">
        <v>22</v>
      </c>
      <c r="B159" s="26">
        <v>113</v>
      </c>
      <c r="C159" s="39" t="s">
        <v>170</v>
      </c>
      <c r="D159" s="35" t="s">
        <v>3</v>
      </c>
      <c r="E159" s="26">
        <v>1962</v>
      </c>
      <c r="F159" s="27" t="s">
        <v>171</v>
      </c>
      <c r="G159" s="26" t="s">
        <v>85</v>
      </c>
      <c r="H159" s="35" t="str">
        <f>IF($D159="m",IF($E$1-$E159&gt;19,IF($E$1-$E159&lt;40,"A",IF($E$1-$E159&gt;49,IF($E$1-$E159&gt;59,IF($E$1-$E159&gt;69,"E","D"),"C"),"B")),"JM"),IF($E$1-$E159&gt;19,IF($E$1-$E159&lt;40,"F",IF($E$1-$E159&lt;50,"G","H")),"JŽ"))</f>
        <v>C</v>
      </c>
      <c r="I159" s="26">
        <f>COUNTIF($E$8:$H159,$H159)</f>
        <v>22</v>
      </c>
      <c r="J159" s="40">
        <v>0.04144675925925926</v>
      </c>
      <c r="K159" s="28"/>
    </row>
    <row r="160" spans="1:11" ht="13.5" customHeight="1">
      <c r="A160" s="38">
        <v>23</v>
      </c>
      <c r="B160" s="26">
        <v>67</v>
      </c>
      <c r="C160" s="39" t="s">
        <v>82</v>
      </c>
      <c r="D160" s="35" t="s">
        <v>3</v>
      </c>
      <c r="E160" s="26">
        <v>1958</v>
      </c>
      <c r="F160" s="27" t="s">
        <v>83</v>
      </c>
      <c r="G160" s="26" t="s">
        <v>85</v>
      </c>
      <c r="H160" s="35" t="str">
        <f>IF($D160="m",IF($E$1-$E160&gt;19,IF($E$1-$E160&lt;40,"A",IF($E$1-$E160&gt;49,IF($E$1-$E160&gt;59,IF($E$1-$E160&gt;69,"E","D"),"C"),"B")),"JM"),IF($E$1-$E160&gt;19,IF($E$1-$E160&lt;40,"F",IF($E$1-$E160&lt;50,"G","H")),"JŽ"))</f>
        <v>C</v>
      </c>
      <c r="I160" s="26">
        <f>COUNTIF($E$8:$H160,$H160)</f>
        <v>23</v>
      </c>
      <c r="J160" s="40">
        <v>0.041666666666666664</v>
      </c>
      <c r="K160" s="28"/>
    </row>
    <row r="161" spans="1:11" ht="13.5" customHeight="1">
      <c r="A161" s="38">
        <v>24</v>
      </c>
      <c r="B161" s="26">
        <v>100</v>
      </c>
      <c r="C161" s="39" t="s">
        <v>154</v>
      </c>
      <c r="D161" s="35" t="s">
        <v>3</v>
      </c>
      <c r="E161" s="26">
        <v>1962</v>
      </c>
      <c r="F161" s="27" t="s">
        <v>155</v>
      </c>
      <c r="G161" s="26" t="s">
        <v>85</v>
      </c>
      <c r="H161" s="35" t="str">
        <f>IF($D161="m",IF($E$1-$E161&gt;19,IF($E$1-$E161&lt;40,"A",IF($E$1-$E161&gt;49,IF($E$1-$E161&gt;59,IF($E$1-$E161&gt;69,"E","D"),"C"),"B")),"JM"),IF($E$1-$E161&gt;19,IF($E$1-$E161&lt;40,"F",IF($E$1-$E161&lt;50,"G","H")),"JŽ"))</f>
        <v>C</v>
      </c>
      <c r="I161" s="26">
        <f>COUNTIF($E$8:$H161,$H161)</f>
        <v>24</v>
      </c>
      <c r="J161" s="40">
        <v>0.041990740740740745</v>
      </c>
      <c r="K161" s="28"/>
    </row>
    <row r="162" spans="1:11" ht="13.5" customHeight="1">
      <c r="A162" s="38">
        <v>25</v>
      </c>
      <c r="B162" s="26">
        <v>78</v>
      </c>
      <c r="C162" s="39" t="s">
        <v>70</v>
      </c>
      <c r="D162" s="35" t="s">
        <v>3</v>
      </c>
      <c r="E162" s="26">
        <v>1959</v>
      </c>
      <c r="F162" s="27" t="s">
        <v>49</v>
      </c>
      <c r="G162" s="26" t="s">
        <v>85</v>
      </c>
      <c r="H162" s="35" t="str">
        <f>IF($D162="m",IF($E$1-$E162&gt;19,IF($E$1-$E162&lt;40,"A",IF($E$1-$E162&gt;49,IF($E$1-$E162&gt;59,IF($E$1-$E162&gt;69,"E","D"),"C"),"B")),"JM"),IF($E$1-$E162&gt;19,IF($E$1-$E162&lt;40,"F",IF($E$1-$E162&lt;50,"G","H")),"JŽ"))</f>
        <v>C</v>
      </c>
      <c r="I162" s="26">
        <f>COUNTIF($E$8:$H162,$H162)</f>
        <v>25</v>
      </c>
      <c r="J162" s="40">
        <v>0.042083333333333334</v>
      </c>
      <c r="K162" s="28"/>
    </row>
    <row r="163" spans="1:11" ht="13.5" customHeight="1">
      <c r="A163" s="38">
        <v>26</v>
      </c>
      <c r="B163" s="26">
        <v>51</v>
      </c>
      <c r="C163" s="39" t="s">
        <v>115</v>
      </c>
      <c r="D163" s="35" t="s">
        <v>3</v>
      </c>
      <c r="E163" s="26">
        <v>1964</v>
      </c>
      <c r="F163" s="27" t="s">
        <v>116</v>
      </c>
      <c r="G163" s="26" t="s">
        <v>85</v>
      </c>
      <c r="H163" s="35" t="str">
        <f>IF($D163="m",IF($E$1-$E163&gt;19,IF($E$1-$E163&lt;40,"A",IF($E$1-$E163&gt;49,IF($E$1-$E163&gt;59,IF($E$1-$E163&gt;69,"E","D"),"C"),"B")),"JM"),IF($E$1-$E163&gt;19,IF($E$1-$E163&lt;40,"F",IF($E$1-$E163&lt;50,"G","H")),"JŽ"))</f>
        <v>C</v>
      </c>
      <c r="I163" s="26">
        <f>COUNTIF($E$8:$H163,$H163)</f>
        <v>26</v>
      </c>
      <c r="J163" s="40">
        <v>0.042164351851851856</v>
      </c>
      <c r="K163" s="28"/>
    </row>
    <row r="164" spans="1:11" ht="13.5" customHeight="1">
      <c r="A164" s="38">
        <v>27</v>
      </c>
      <c r="B164" s="26">
        <v>230</v>
      </c>
      <c r="C164" s="39" t="s">
        <v>259</v>
      </c>
      <c r="D164" s="35" t="s">
        <v>3</v>
      </c>
      <c r="E164" s="26">
        <v>1956</v>
      </c>
      <c r="F164" s="27" t="s">
        <v>99</v>
      </c>
      <c r="G164" s="26" t="s">
        <v>121</v>
      </c>
      <c r="H164" s="35" t="str">
        <f>IF($D164="m",IF($E$1-$E164&gt;19,IF($E$1-$E164&lt;40,"A",IF($E$1-$E164&gt;49,IF($E$1-$E164&gt;59,IF($E$1-$E164&gt;69,"E","D"),"C"),"B")),"JM"),IF($E$1-$E164&gt;19,IF($E$1-$E164&lt;40,"F",IF($E$1-$E164&lt;50,"G","H")),"JŽ"))</f>
        <v>C</v>
      </c>
      <c r="I164" s="26">
        <f>COUNTIF($E$8:$H164,$H164)</f>
        <v>27</v>
      </c>
      <c r="J164" s="40">
        <v>0.04232638888888889</v>
      </c>
      <c r="K164" s="28"/>
    </row>
    <row r="165" spans="1:11" ht="13.5" customHeight="1">
      <c r="A165" s="38">
        <v>28</v>
      </c>
      <c r="B165" s="26">
        <v>200</v>
      </c>
      <c r="C165" s="39" t="s">
        <v>236</v>
      </c>
      <c r="D165" s="35" t="s">
        <v>3</v>
      </c>
      <c r="E165" s="26">
        <v>1963</v>
      </c>
      <c r="F165" s="27" t="s">
        <v>105</v>
      </c>
      <c r="G165" s="26" t="s">
        <v>85</v>
      </c>
      <c r="H165" s="35" t="str">
        <f>IF($D165="m",IF($E$1-$E165&gt;19,IF($E$1-$E165&lt;40,"A",IF($E$1-$E165&gt;49,IF($E$1-$E165&gt;59,IF($E$1-$E165&gt;69,"E","D"),"C"),"B")),"JM"),IF($E$1-$E165&gt;19,IF($E$1-$E165&lt;40,"F",IF($E$1-$E165&lt;50,"G","H")),"JŽ"))</f>
        <v>C</v>
      </c>
      <c r="I165" s="26">
        <f>COUNTIF($E$8:$H165,$H165)</f>
        <v>28</v>
      </c>
      <c r="J165" s="40">
        <v>0.04320601851851852</v>
      </c>
      <c r="K165" s="28"/>
    </row>
    <row r="166" spans="1:11" ht="13.5" customHeight="1">
      <c r="A166" s="38">
        <v>29</v>
      </c>
      <c r="B166" s="26">
        <v>249</v>
      </c>
      <c r="C166" s="39" t="s">
        <v>73</v>
      </c>
      <c r="D166" s="35" t="s">
        <v>3</v>
      </c>
      <c r="E166" s="26">
        <v>1960</v>
      </c>
      <c r="F166" s="27" t="s">
        <v>38</v>
      </c>
      <c r="G166" s="26" t="s">
        <v>85</v>
      </c>
      <c r="H166" s="35" t="str">
        <f>IF($D166="m",IF($E$1-$E166&gt;19,IF($E$1-$E166&lt;40,"A",IF($E$1-$E166&gt;49,IF($E$1-$E166&gt;59,IF($E$1-$E166&gt;69,"E","D"),"C"),"B")),"JM"),IF($E$1-$E166&gt;19,IF($E$1-$E166&lt;40,"F",IF($E$1-$E166&lt;50,"G","H")),"JŽ"))</f>
        <v>C</v>
      </c>
      <c r="I166" s="26">
        <f>COUNTIF($E$8:$H166,$H166)</f>
        <v>29</v>
      </c>
      <c r="J166" s="40">
        <v>0.04430555555555555</v>
      </c>
      <c r="K166" s="28"/>
    </row>
    <row r="167" spans="1:11" ht="13.5" customHeight="1">
      <c r="A167" s="38">
        <v>30</v>
      </c>
      <c r="B167" s="26">
        <v>47</v>
      </c>
      <c r="C167" s="39" t="s">
        <v>80</v>
      </c>
      <c r="D167" s="35" t="s">
        <v>3</v>
      </c>
      <c r="E167" s="26">
        <v>1964</v>
      </c>
      <c r="F167" s="27" t="s">
        <v>27</v>
      </c>
      <c r="G167" s="26" t="s">
        <v>85</v>
      </c>
      <c r="H167" s="35" t="str">
        <f>IF($D167="m",IF($E$1-$E167&gt;19,IF($E$1-$E167&lt;40,"A",IF($E$1-$E167&gt;49,IF($E$1-$E167&gt;59,IF($E$1-$E167&gt;69,"E","D"),"C"),"B")),"JM"),IF($E$1-$E167&gt;19,IF($E$1-$E167&lt;40,"F",IF($E$1-$E167&lt;50,"G","H")),"JŽ"))</f>
        <v>C</v>
      </c>
      <c r="I167" s="26">
        <f>COUNTIF($E$8:$H167,$H167)</f>
        <v>30</v>
      </c>
      <c r="J167" s="40">
        <v>0.044375</v>
      </c>
      <c r="K167" s="28"/>
    </row>
    <row r="168" spans="1:11" ht="13.5" customHeight="1">
      <c r="A168" s="38">
        <v>31</v>
      </c>
      <c r="B168" s="26">
        <v>162</v>
      </c>
      <c r="C168" s="39" t="s">
        <v>207</v>
      </c>
      <c r="D168" s="35" t="s">
        <v>3</v>
      </c>
      <c r="E168" s="26">
        <v>1960</v>
      </c>
      <c r="F168" s="27" t="s">
        <v>208</v>
      </c>
      <c r="G168" s="26" t="s">
        <v>85</v>
      </c>
      <c r="H168" s="35" t="str">
        <f>IF($D168="m",IF($E$1-$E168&gt;19,IF($E$1-$E168&lt;40,"A",IF($E$1-$E168&gt;49,IF($E$1-$E168&gt;59,IF($E$1-$E168&gt;69,"E","D"),"C"),"B")),"JM"),IF($E$1-$E168&gt;19,IF($E$1-$E168&lt;40,"F",IF($E$1-$E168&lt;50,"G","H")),"JŽ"))</f>
        <v>C</v>
      </c>
      <c r="I168" s="26">
        <f>COUNTIF($E$8:$H168,$H168)</f>
        <v>31</v>
      </c>
      <c r="J168" s="40">
        <v>0.045092592592592594</v>
      </c>
      <c r="K168" s="28"/>
    </row>
    <row r="169" spans="1:11" ht="13.5" customHeight="1">
      <c r="A169" s="38">
        <v>32</v>
      </c>
      <c r="B169" s="26">
        <v>1246</v>
      </c>
      <c r="C169" s="39" t="s">
        <v>333</v>
      </c>
      <c r="D169" s="35" t="s">
        <v>3</v>
      </c>
      <c r="E169" s="26">
        <v>1961</v>
      </c>
      <c r="F169" s="27" t="s">
        <v>341</v>
      </c>
      <c r="G169" s="26" t="s">
        <v>85</v>
      </c>
      <c r="H169" s="35" t="str">
        <f>IF($D169="m",IF($E$1-$E169&gt;19,IF($E$1-$E169&lt;40,"A",IF($E$1-$E169&gt;49,IF($E$1-$E169&gt;59,IF($E$1-$E169&gt;69,"E","D"),"C"),"B")),"JM"),IF($E$1-$E169&gt;19,IF($E$1-$E169&lt;40,"F",IF($E$1-$E169&lt;50,"G","H")),"JŽ"))</f>
        <v>C</v>
      </c>
      <c r="I169" s="26">
        <f>COUNTIF($E$8:$H169,$H169)</f>
        <v>32</v>
      </c>
      <c r="J169" s="40">
        <v>0.04622685185185185</v>
      </c>
      <c r="K169" s="28"/>
    </row>
    <row r="170" spans="1:11" ht="13.5" customHeight="1">
      <c r="A170" s="38">
        <v>33</v>
      </c>
      <c r="B170" s="26">
        <v>88</v>
      </c>
      <c r="C170" s="39" t="s">
        <v>142</v>
      </c>
      <c r="D170" s="35" t="s">
        <v>3</v>
      </c>
      <c r="E170" s="26">
        <v>1962</v>
      </c>
      <c r="F170" s="27" t="s">
        <v>143</v>
      </c>
      <c r="G170" s="26" t="s">
        <v>85</v>
      </c>
      <c r="H170" s="35" t="str">
        <f>IF($D170="m",IF($E$1-$E170&gt;19,IF($E$1-$E170&lt;40,"A",IF($E$1-$E170&gt;49,IF($E$1-$E170&gt;59,IF($E$1-$E170&gt;69,"E","D"),"C"),"B")),"JM"),IF($E$1-$E170&gt;19,IF($E$1-$E170&lt;40,"F",IF($E$1-$E170&lt;50,"G","H")),"JŽ"))</f>
        <v>C</v>
      </c>
      <c r="I170" s="26">
        <f>COUNTIF($E$8:$H170,$H170)</f>
        <v>33</v>
      </c>
      <c r="J170" s="40">
        <v>0.04943287037037037</v>
      </c>
      <c r="K170" s="28"/>
    </row>
    <row r="171" spans="1:11" ht="13.5" customHeight="1">
      <c r="A171" s="38">
        <v>34</v>
      </c>
      <c r="B171" s="26">
        <v>290</v>
      </c>
      <c r="C171" s="39" t="s">
        <v>301</v>
      </c>
      <c r="D171" s="35" t="s">
        <v>3</v>
      </c>
      <c r="E171" s="26">
        <v>1962</v>
      </c>
      <c r="F171" s="27" t="s">
        <v>30</v>
      </c>
      <c r="G171" s="26" t="s">
        <v>85</v>
      </c>
      <c r="H171" s="35" t="str">
        <f>IF($D171="m",IF($E$1-$E171&gt;19,IF($E$1-$E171&lt;40,"A",IF($E$1-$E171&gt;49,IF($E$1-$E171&gt;59,IF($E$1-$E171&gt;69,"E","D"),"C"),"B")),"JM"),IF($E$1-$E171&gt;19,IF($E$1-$E171&lt;40,"F",IF($E$1-$E171&lt;50,"G","H")),"JŽ"))</f>
        <v>C</v>
      </c>
      <c r="I171" s="26">
        <f>COUNTIF($E$8:$H171,$H171)</f>
        <v>34</v>
      </c>
      <c r="J171" s="40">
        <v>0.06392361111111111</v>
      </c>
      <c r="K171" s="28"/>
    </row>
    <row r="172" spans="1:11" ht="13.5" customHeight="1">
      <c r="A172" s="38"/>
      <c r="B172" s="26"/>
      <c r="C172" s="39"/>
      <c r="D172" s="35"/>
      <c r="E172" s="26"/>
      <c r="F172" s="27"/>
      <c r="G172" s="26"/>
      <c r="H172" s="35"/>
      <c r="I172" s="26"/>
      <c r="J172" s="40"/>
      <c r="K172" s="28"/>
    </row>
    <row r="173" spans="1:11" s="60" customFormat="1" ht="13.5" customHeight="1">
      <c r="A173" s="51">
        <v>1</v>
      </c>
      <c r="B173" s="52">
        <v>114</v>
      </c>
      <c r="C173" s="53" t="s">
        <v>172</v>
      </c>
      <c r="D173" s="54" t="s">
        <v>3</v>
      </c>
      <c r="E173" s="52">
        <v>1951</v>
      </c>
      <c r="F173" s="55" t="s">
        <v>39</v>
      </c>
      <c r="G173" s="52" t="s">
        <v>121</v>
      </c>
      <c r="H173" s="54" t="str">
        <f>IF($D173="m",IF($E$1-$E173&gt;19,IF($E$1-$E173&lt;40,"A",IF($E$1-$E173&gt;49,IF($E$1-$E173&gt;59,IF($E$1-$E173&gt;69,"E","D"),"C"),"B")),"JM"),IF($E$1-$E173&gt;19,IF($E$1-$E173&lt;40,"F",IF($E$1-$E173&lt;50,"G","H")),"JŽ"))</f>
        <v>D</v>
      </c>
      <c r="I173" s="52">
        <f>COUNTIF($E$8:$H173,$H173)</f>
        <v>1</v>
      </c>
      <c r="J173" s="56">
        <v>0.03636574074074074</v>
      </c>
      <c r="K173" s="57"/>
    </row>
    <row r="174" spans="1:11" s="68" customFormat="1" ht="13.5" customHeight="1">
      <c r="A174" s="61">
        <v>2</v>
      </c>
      <c r="B174" s="62">
        <v>231</v>
      </c>
      <c r="C174" s="63" t="s">
        <v>344</v>
      </c>
      <c r="D174" s="64" t="s">
        <v>3</v>
      </c>
      <c r="E174" s="62">
        <v>1952</v>
      </c>
      <c r="F174" s="65" t="s">
        <v>261</v>
      </c>
      <c r="G174" s="62" t="s">
        <v>85</v>
      </c>
      <c r="H174" s="64" t="str">
        <f>IF($D174="m",IF($E$1-$E174&gt;19,IF($E$1-$E174&lt;40,"A",IF($E$1-$E174&gt;49,IF($E$1-$E174&gt;59,IF($E$1-$E174&gt;69,"E","D"),"C"),"B")),"JM"),IF($E$1-$E174&gt;19,IF($E$1-$E174&lt;40,"F",IF($E$1-$E174&lt;50,"G","H")),"JŽ"))</f>
        <v>D</v>
      </c>
      <c r="I174" s="62">
        <f>COUNTIF($E$8:$H174,$H174)</f>
        <v>2</v>
      </c>
      <c r="J174" s="66">
        <v>0.036898148148148145</v>
      </c>
      <c r="K174" s="67"/>
    </row>
    <row r="175" spans="1:11" s="76" customFormat="1" ht="13.5" customHeight="1">
      <c r="A175" s="69">
        <v>3</v>
      </c>
      <c r="B175" s="70">
        <v>11</v>
      </c>
      <c r="C175" s="71" t="s">
        <v>48</v>
      </c>
      <c r="D175" s="72" t="s">
        <v>3</v>
      </c>
      <c r="E175" s="70">
        <v>1953</v>
      </c>
      <c r="F175" s="73" t="s">
        <v>21</v>
      </c>
      <c r="G175" s="70" t="s">
        <v>85</v>
      </c>
      <c r="H175" s="72" t="str">
        <f>IF($D175="m",IF($E$1-$E175&gt;19,IF($E$1-$E175&lt;40,"A",IF($E$1-$E175&gt;49,IF($E$1-$E175&gt;59,IF($E$1-$E175&gt;69,"E","D"),"C"),"B")),"JM"),IF($E$1-$E175&gt;19,IF($E$1-$E175&lt;40,"F",IF($E$1-$E175&lt;50,"G","H")),"JŽ"))</f>
        <v>D</v>
      </c>
      <c r="I175" s="70">
        <f>COUNTIF($E$8:$H175,$H175)</f>
        <v>3</v>
      </c>
      <c r="J175" s="74">
        <v>0.03800925925925926</v>
      </c>
      <c r="K175" s="75"/>
    </row>
    <row r="176" spans="1:11" ht="13.5" customHeight="1">
      <c r="A176" s="38">
        <v>4</v>
      </c>
      <c r="B176" s="26">
        <v>71</v>
      </c>
      <c r="C176" s="39" t="s">
        <v>135</v>
      </c>
      <c r="D176" s="35" t="s">
        <v>3</v>
      </c>
      <c r="E176" s="26">
        <v>1948</v>
      </c>
      <c r="F176" s="27" t="s">
        <v>136</v>
      </c>
      <c r="G176" s="26" t="s">
        <v>85</v>
      </c>
      <c r="H176" s="35" t="str">
        <f>IF($D176="m",IF($E$1-$E176&gt;19,IF($E$1-$E176&lt;40,"A",IF($E$1-$E176&gt;49,IF($E$1-$E176&gt;59,IF($E$1-$E176&gt;69,"E","D"),"C"),"B")),"JM"),IF($E$1-$E176&gt;19,IF($E$1-$E176&lt;40,"F",IF($E$1-$E176&lt;50,"G","H")),"JŽ"))</f>
        <v>D</v>
      </c>
      <c r="I176" s="26">
        <f>COUNTIF($E$8:$H176,$H176)</f>
        <v>4</v>
      </c>
      <c r="J176" s="40">
        <v>0.038969907407407404</v>
      </c>
      <c r="K176" s="28" t="s">
        <v>254</v>
      </c>
    </row>
    <row r="177" spans="1:11" ht="13.5" customHeight="1">
      <c r="A177" s="38">
        <v>5</v>
      </c>
      <c r="B177" s="26">
        <v>236</v>
      </c>
      <c r="C177" s="39" t="s">
        <v>270</v>
      </c>
      <c r="D177" s="35" t="s">
        <v>3</v>
      </c>
      <c r="E177" s="26">
        <v>1950</v>
      </c>
      <c r="F177" s="27" t="s">
        <v>268</v>
      </c>
      <c r="G177" s="26" t="s">
        <v>85</v>
      </c>
      <c r="H177" s="35" t="str">
        <f>IF($D177="m",IF($E$1-$E177&gt;19,IF($E$1-$E177&lt;40,"A",IF($E$1-$E177&gt;49,IF($E$1-$E177&gt;59,IF($E$1-$E177&gt;69,"E","D"),"C"),"B")),"JM"),IF($E$1-$E177&gt;19,IF($E$1-$E177&lt;40,"F",IF($E$1-$E177&lt;50,"G","H")),"JŽ"))</f>
        <v>D</v>
      </c>
      <c r="I177" s="26">
        <f>COUNTIF($E$8:$H177,$H177)</f>
        <v>5</v>
      </c>
      <c r="J177" s="40">
        <v>0.04070601851851852</v>
      </c>
      <c r="K177" s="28"/>
    </row>
    <row r="178" spans="1:11" ht="13.5" customHeight="1">
      <c r="A178" s="38">
        <v>6</v>
      </c>
      <c r="B178" s="26">
        <v>5</v>
      </c>
      <c r="C178" s="39" t="s">
        <v>74</v>
      </c>
      <c r="D178" s="35" t="s">
        <v>3</v>
      </c>
      <c r="E178" s="26">
        <v>1953</v>
      </c>
      <c r="F178" s="27" t="s">
        <v>75</v>
      </c>
      <c r="G178" s="26" t="s">
        <v>85</v>
      </c>
      <c r="H178" s="35" t="str">
        <f>IF($D178="m",IF($E$1-$E178&gt;19,IF($E$1-$E178&lt;40,"A",IF($E$1-$E178&gt;49,IF($E$1-$E178&gt;59,IF($E$1-$E178&gt;69,"E","D"),"C"),"B")),"JM"),IF($E$1-$E178&gt;19,IF($E$1-$E178&lt;40,"F",IF($E$1-$E178&lt;50,"G","H")),"JŽ"))</f>
        <v>D</v>
      </c>
      <c r="I178" s="26">
        <f>COUNTIF($E$8:$H178,$H178)</f>
        <v>6</v>
      </c>
      <c r="J178" s="40">
        <v>0.04138888888888889</v>
      </c>
      <c r="K178" s="28"/>
    </row>
    <row r="179" spans="1:11" ht="13.5" customHeight="1">
      <c r="A179" s="38">
        <v>7</v>
      </c>
      <c r="B179" s="26">
        <v>224</v>
      </c>
      <c r="C179" s="39" t="s">
        <v>78</v>
      </c>
      <c r="D179" s="35" t="s">
        <v>3</v>
      </c>
      <c r="E179" s="26">
        <v>1953</v>
      </c>
      <c r="F179" s="27" t="s">
        <v>49</v>
      </c>
      <c r="G179" s="26" t="s">
        <v>85</v>
      </c>
      <c r="H179" s="35" t="str">
        <f>IF($D179="m",IF($E$1-$E179&gt;19,IF($E$1-$E179&lt;40,"A",IF($E$1-$E179&gt;49,IF($E$1-$E179&gt;59,IF($E$1-$E179&gt;69,"E","D"),"C"),"B")),"JM"),IF($E$1-$E179&gt;19,IF($E$1-$E179&lt;40,"F",IF($E$1-$E179&lt;50,"G","H")),"JŽ"))</f>
        <v>D</v>
      </c>
      <c r="I179" s="26">
        <f>COUNTIF($E$8:$H179,$H179)</f>
        <v>7</v>
      </c>
      <c r="J179" s="40">
        <v>0.04313657407407407</v>
      </c>
      <c r="K179" s="28"/>
    </row>
    <row r="180" spans="1:11" ht="13.5" customHeight="1">
      <c r="A180" s="38">
        <v>8</v>
      </c>
      <c r="B180" s="26">
        <v>269</v>
      </c>
      <c r="C180" s="39" t="s">
        <v>316</v>
      </c>
      <c r="D180" s="35" t="s">
        <v>3</v>
      </c>
      <c r="E180" s="26">
        <v>1954</v>
      </c>
      <c r="F180" s="27" t="s">
        <v>132</v>
      </c>
      <c r="G180" s="26" t="s">
        <v>85</v>
      </c>
      <c r="H180" s="35" t="str">
        <f>IF($D180="m",IF($E$1-$E180&gt;19,IF($E$1-$E180&lt;40,"A",IF($E$1-$E180&gt;49,IF($E$1-$E180&gt;59,IF($E$1-$E180&gt;69,"E","D"),"C"),"B")),"JM"),IF($E$1-$E180&gt;19,IF($E$1-$E180&lt;40,"F",IF($E$1-$E180&lt;50,"G","H")),"JŽ"))</f>
        <v>D</v>
      </c>
      <c r="I180" s="26">
        <f>COUNTIF($E$8:$H180,$H180)</f>
        <v>8</v>
      </c>
      <c r="J180" s="40">
        <v>0.04366898148148148</v>
      </c>
      <c r="K180" s="28"/>
    </row>
    <row r="181" spans="1:11" ht="13.5" customHeight="1">
      <c r="A181" s="38">
        <v>9</v>
      </c>
      <c r="B181" s="26">
        <v>19</v>
      </c>
      <c r="C181" s="39" t="s">
        <v>94</v>
      </c>
      <c r="D181" s="35" t="s">
        <v>3</v>
      </c>
      <c r="E181" s="26">
        <v>1953</v>
      </c>
      <c r="F181" s="27" t="s">
        <v>95</v>
      </c>
      <c r="G181" s="26" t="s">
        <v>85</v>
      </c>
      <c r="H181" s="35" t="str">
        <f>IF($D181="m",IF($E$1-$E181&gt;19,IF($E$1-$E181&lt;40,"A",IF($E$1-$E181&gt;49,IF($E$1-$E181&gt;59,IF($E$1-$E181&gt;69,"E","D"),"C"),"B")),"JM"),IF($E$1-$E181&gt;19,IF($E$1-$E181&lt;40,"F",IF($E$1-$E181&lt;50,"G","H")),"JŽ"))</f>
        <v>D</v>
      </c>
      <c r="I181" s="26">
        <f>COUNTIF($E$8:$H181,$H181)</f>
        <v>9</v>
      </c>
      <c r="J181" s="40">
        <v>0.044062500000000004</v>
      </c>
      <c r="K181" s="28"/>
    </row>
    <row r="182" spans="1:11" ht="13.5" customHeight="1">
      <c r="A182" s="38">
        <v>10</v>
      </c>
      <c r="B182" s="26">
        <v>160</v>
      </c>
      <c r="C182" s="39" t="s">
        <v>79</v>
      </c>
      <c r="D182" s="35" t="s">
        <v>3</v>
      </c>
      <c r="E182" s="26">
        <v>1952</v>
      </c>
      <c r="F182" s="27" t="s">
        <v>27</v>
      </c>
      <c r="G182" s="26" t="s">
        <v>85</v>
      </c>
      <c r="H182" s="35" t="str">
        <f>IF($D182="m",IF($E$1-$E182&gt;19,IF($E$1-$E182&lt;40,"A",IF($E$1-$E182&gt;49,IF($E$1-$E182&gt;59,IF($E$1-$E182&gt;69,"E","D"),"C"),"B")),"JM"),IF($E$1-$E182&gt;19,IF($E$1-$E182&lt;40,"F",IF($E$1-$E182&lt;50,"G","H")),"JŽ"))</f>
        <v>D</v>
      </c>
      <c r="I182" s="26">
        <f>COUNTIF($E$8:$H182,$H182)</f>
        <v>10</v>
      </c>
      <c r="J182" s="40">
        <v>0.04662037037037037</v>
      </c>
      <c r="K182" s="28"/>
    </row>
    <row r="183" spans="1:11" ht="13.5" customHeight="1">
      <c r="A183" s="38"/>
      <c r="B183" s="26"/>
      <c r="C183" s="39"/>
      <c r="D183" s="35"/>
      <c r="E183" s="26"/>
      <c r="F183" s="27"/>
      <c r="G183" s="26"/>
      <c r="H183" s="35"/>
      <c r="I183" s="26"/>
      <c r="J183" s="40"/>
      <c r="K183" s="28"/>
    </row>
    <row r="184" spans="1:11" s="60" customFormat="1" ht="13.5" customHeight="1">
      <c r="A184" s="51">
        <v>1</v>
      </c>
      <c r="B184" s="52">
        <v>143</v>
      </c>
      <c r="C184" s="53" t="s">
        <v>191</v>
      </c>
      <c r="D184" s="54" t="s">
        <v>3</v>
      </c>
      <c r="E184" s="52">
        <v>1943</v>
      </c>
      <c r="F184" s="55" t="s">
        <v>192</v>
      </c>
      <c r="G184" s="52" t="s">
        <v>85</v>
      </c>
      <c r="H184" s="54" t="str">
        <f>IF($D184="m",IF($E$1-$E184&gt;19,IF($E$1-$E184&lt;40,"A",IF($E$1-$E184&gt;49,IF($E$1-$E184&gt;59,IF($E$1-$E184&gt;69,"E","D"),"C"),"B")),"JM"),IF($E$1-$E184&gt;19,IF($E$1-$E184&lt;40,"F",IF($E$1-$E184&lt;50,"G","H")),"JŽ"))</f>
        <v>E</v>
      </c>
      <c r="I184" s="52">
        <f>COUNTIF($E$8:$H184,$H184)</f>
        <v>1</v>
      </c>
      <c r="J184" s="56">
        <v>0.048240740740740744</v>
      </c>
      <c r="K184" s="57"/>
    </row>
    <row r="185" spans="1:11" s="68" customFormat="1" ht="13.5" customHeight="1">
      <c r="A185" s="61">
        <v>2</v>
      </c>
      <c r="B185" s="62">
        <v>258</v>
      </c>
      <c r="C185" s="63" t="s">
        <v>317</v>
      </c>
      <c r="D185" s="64" t="s">
        <v>3</v>
      </c>
      <c r="E185" s="62">
        <v>1942</v>
      </c>
      <c r="F185" s="65" t="s">
        <v>132</v>
      </c>
      <c r="G185" s="62" t="s">
        <v>85</v>
      </c>
      <c r="H185" s="64" t="str">
        <f>IF($D185="m",IF($E$1-$E185&gt;19,IF($E$1-$E185&lt;40,"A",IF($E$1-$E185&gt;49,IF($E$1-$E185&gt;59,IF($E$1-$E185&gt;69,"E","D"),"C"),"B")),"JM"),IF($E$1-$E185&gt;19,IF($E$1-$E185&lt;40,"F",IF($E$1-$E185&lt;50,"G","H")),"JŽ"))</f>
        <v>E</v>
      </c>
      <c r="I185" s="62">
        <f>COUNTIF($E$8:$H185,$H185)</f>
        <v>2</v>
      </c>
      <c r="J185" s="66">
        <v>0.05039351851851851</v>
      </c>
      <c r="K185" s="67"/>
    </row>
    <row r="186" spans="1:11" s="76" customFormat="1" ht="13.5" customHeight="1">
      <c r="A186" s="69">
        <v>3</v>
      </c>
      <c r="B186" s="70">
        <v>237</v>
      </c>
      <c r="C186" s="71" t="s">
        <v>272</v>
      </c>
      <c r="D186" s="72" t="s">
        <v>3</v>
      </c>
      <c r="E186" s="70">
        <v>1936</v>
      </c>
      <c r="F186" s="73" t="s">
        <v>271</v>
      </c>
      <c r="G186" s="70" t="s">
        <v>85</v>
      </c>
      <c r="H186" s="72" t="str">
        <f>IF($D186="m",IF($E$1-$E186&gt;19,IF($E$1-$E186&lt;40,"A",IF($E$1-$E186&gt;49,IF($E$1-$E186&gt;59,IF($E$1-$E186&gt;69,"E","D"),"C"),"B")),"JM"),IF($E$1-$E186&gt;19,IF($E$1-$E186&lt;40,"F",IF($E$1-$E186&lt;50,"G","H")),"JŽ"))</f>
        <v>E</v>
      </c>
      <c r="I186" s="70">
        <f>COUNTIF($E$8:$H186,$H186)</f>
        <v>3</v>
      </c>
      <c r="J186" s="74">
        <v>0.05509259259259259</v>
      </c>
      <c r="K186" s="75"/>
    </row>
    <row r="187" spans="1:11" ht="13.5" customHeight="1">
      <c r="A187" s="38"/>
      <c r="B187" s="26"/>
      <c r="C187" s="39"/>
      <c r="D187" s="35"/>
      <c r="E187" s="26"/>
      <c r="F187" s="27"/>
      <c r="G187" s="26"/>
      <c r="H187" s="35"/>
      <c r="I187" s="26"/>
      <c r="J187" s="40"/>
      <c r="K187" s="28"/>
    </row>
    <row r="188" spans="1:11" s="60" customFormat="1" ht="13.5" customHeight="1">
      <c r="A188" s="51">
        <v>1</v>
      </c>
      <c r="B188" s="52">
        <v>92</v>
      </c>
      <c r="C188" s="53" t="s">
        <v>146</v>
      </c>
      <c r="D188" s="54" t="s">
        <v>50</v>
      </c>
      <c r="E188" s="52">
        <v>1986</v>
      </c>
      <c r="F188" s="55" t="s">
        <v>90</v>
      </c>
      <c r="G188" s="52" t="s">
        <v>112</v>
      </c>
      <c r="H188" s="54" t="str">
        <f>IF($D188="m",IF($E$1-$E188&gt;19,IF($E$1-$E188&lt;40,"A",IF($E$1-$E188&gt;49,IF($E$1-$E188&gt;59,IF($E$1-$E188&gt;69,"E","D"),"C"),"B")),"JM"),IF($E$1-$E188&gt;19,IF($E$1-$E188&lt;40,"F",IF($E$1-$E188&lt;50,"G","H")),"JŽ"))</f>
        <v>F</v>
      </c>
      <c r="I188" s="52">
        <f>COUNTIF($E$8:$H188,$H188)</f>
        <v>1</v>
      </c>
      <c r="J188" s="56">
        <v>0.029976851851851852</v>
      </c>
      <c r="K188" s="57"/>
    </row>
    <row r="189" spans="1:11" s="68" customFormat="1" ht="13.5" customHeight="1">
      <c r="A189" s="61">
        <v>2</v>
      </c>
      <c r="B189" s="62">
        <v>245</v>
      </c>
      <c r="C189" s="63" t="s">
        <v>281</v>
      </c>
      <c r="D189" s="64" t="s">
        <v>50</v>
      </c>
      <c r="E189" s="62">
        <v>1982</v>
      </c>
      <c r="F189" s="65" t="s">
        <v>111</v>
      </c>
      <c r="G189" s="62" t="s">
        <v>112</v>
      </c>
      <c r="H189" s="64" t="str">
        <f>IF($D189="m",IF($E$1-$E189&gt;19,IF($E$1-$E189&lt;40,"A",IF($E$1-$E189&gt;49,IF($E$1-$E189&gt;59,IF($E$1-$E189&gt;69,"E","D"),"C"),"B")),"JM"),IF($E$1-$E189&gt;19,IF($E$1-$E189&lt;40,"F",IF($E$1-$E189&lt;50,"G","H")),"JŽ"))</f>
        <v>F</v>
      </c>
      <c r="I189" s="62">
        <f>COUNTIF($E$8:$H189,$H189)</f>
        <v>2</v>
      </c>
      <c r="J189" s="66">
        <v>0.029988425925925922</v>
      </c>
      <c r="K189" s="67"/>
    </row>
    <row r="190" spans="1:11" s="76" customFormat="1" ht="13.5" customHeight="1">
      <c r="A190" s="69">
        <v>3</v>
      </c>
      <c r="B190" s="70">
        <v>184</v>
      </c>
      <c r="C190" s="71" t="s">
        <v>221</v>
      </c>
      <c r="D190" s="72" t="s">
        <v>50</v>
      </c>
      <c r="E190" s="70">
        <v>1989</v>
      </c>
      <c r="F190" s="73" t="s">
        <v>18</v>
      </c>
      <c r="G190" s="70" t="s">
        <v>120</v>
      </c>
      <c r="H190" s="72" t="str">
        <f>IF($D190="m",IF($E$1-$E190&gt;19,IF($E$1-$E190&lt;40,"A",IF($E$1-$E190&gt;49,IF($E$1-$E190&gt;59,IF($E$1-$E190&gt;69,"E","D"),"C"),"B")),"JM"),IF($E$1-$E190&gt;19,IF($E$1-$E190&lt;40,"F",IF($E$1-$E190&lt;50,"G","H")),"JŽ"))</f>
        <v>F</v>
      </c>
      <c r="I190" s="70">
        <f>COUNTIF($E$8:$H190,$H190)</f>
        <v>3</v>
      </c>
      <c r="J190" s="74">
        <v>0.03141203703703704</v>
      </c>
      <c r="K190" s="75"/>
    </row>
    <row r="191" spans="1:11" ht="13.5" customHeight="1">
      <c r="A191" s="38">
        <v>4</v>
      </c>
      <c r="B191" s="26">
        <v>249</v>
      </c>
      <c r="C191" s="39" t="s">
        <v>286</v>
      </c>
      <c r="D191" s="35" t="s">
        <v>50</v>
      </c>
      <c r="E191" s="26">
        <v>1990</v>
      </c>
      <c r="F191" s="27" t="s">
        <v>287</v>
      </c>
      <c r="G191" s="26" t="s">
        <v>85</v>
      </c>
      <c r="H191" s="35" t="str">
        <f>IF($D191="m",IF($E$1-$E191&gt;19,IF($E$1-$E191&lt;40,"A",IF($E$1-$E191&gt;49,IF($E$1-$E191&gt;59,IF($E$1-$E191&gt;69,"E","D"),"C"),"B")),"JM"),IF($E$1-$E191&gt;19,IF($E$1-$E191&lt;40,"F",IF($E$1-$E191&lt;50,"G","H")),"JŽ"))</f>
        <v>F</v>
      </c>
      <c r="I191" s="26">
        <f>COUNTIF($E$8:$H191,$H191)</f>
        <v>4</v>
      </c>
      <c r="J191" s="40">
        <v>0.031782407407407405</v>
      </c>
      <c r="K191" s="28"/>
    </row>
    <row r="192" spans="1:11" ht="13.5" customHeight="1">
      <c r="A192" s="38">
        <v>5</v>
      </c>
      <c r="B192" s="26">
        <v>85</v>
      </c>
      <c r="C192" s="39" t="s">
        <v>140</v>
      </c>
      <c r="D192" s="35" t="s">
        <v>50</v>
      </c>
      <c r="E192" s="26">
        <v>1986</v>
      </c>
      <c r="F192" s="27" t="s">
        <v>111</v>
      </c>
      <c r="G192" s="26" t="s">
        <v>112</v>
      </c>
      <c r="H192" s="35" t="str">
        <f>IF($D192="m",IF($E$1-$E192&gt;19,IF($E$1-$E192&lt;40,"A",IF($E$1-$E192&gt;49,IF($E$1-$E192&gt;59,IF($E$1-$E192&gt;69,"E","D"),"C"),"B")),"JM"),IF($E$1-$E192&gt;19,IF($E$1-$E192&lt;40,"F",IF($E$1-$E192&lt;50,"G","H")),"JŽ"))</f>
        <v>F</v>
      </c>
      <c r="I192" s="26">
        <f>COUNTIF($E$8:$H192,$H192)</f>
        <v>5</v>
      </c>
      <c r="J192" s="40">
        <v>0.032650462962962964</v>
      </c>
      <c r="K192" s="28"/>
    </row>
    <row r="193" spans="1:11" ht="13.5" customHeight="1">
      <c r="A193" s="38">
        <v>6</v>
      </c>
      <c r="B193" s="26">
        <v>247</v>
      </c>
      <c r="C193" s="39" t="s">
        <v>284</v>
      </c>
      <c r="D193" s="35" t="s">
        <v>50</v>
      </c>
      <c r="E193" s="26">
        <v>1982</v>
      </c>
      <c r="F193" s="27" t="s">
        <v>285</v>
      </c>
      <c r="G193" s="26" t="s">
        <v>85</v>
      </c>
      <c r="H193" s="35" t="str">
        <f>IF($D193="m",IF($E$1-$E193&gt;19,IF($E$1-$E193&lt;40,"A",IF($E$1-$E193&gt;49,IF($E$1-$E193&gt;59,IF($E$1-$E193&gt;69,"E","D"),"C"),"B")),"JM"),IF($E$1-$E193&gt;19,IF($E$1-$E193&lt;40,"F",IF($E$1-$E193&lt;50,"G","H")),"JŽ"))</f>
        <v>F</v>
      </c>
      <c r="I193" s="26">
        <f>COUNTIF($E$8:$H193,$H193)</f>
        <v>6</v>
      </c>
      <c r="J193" s="40">
        <v>0.033761574074074076</v>
      </c>
      <c r="K193" s="28"/>
    </row>
    <row r="194" spans="1:11" ht="13.5" customHeight="1">
      <c r="A194" s="38">
        <v>7</v>
      </c>
      <c r="B194" s="26">
        <v>271</v>
      </c>
      <c r="C194" s="39" t="s">
        <v>303</v>
      </c>
      <c r="D194" s="35" t="s">
        <v>50</v>
      </c>
      <c r="E194" s="26">
        <v>1975</v>
      </c>
      <c r="F194" s="27" t="s">
        <v>293</v>
      </c>
      <c r="G194" s="26" t="s">
        <v>120</v>
      </c>
      <c r="H194" s="35" t="str">
        <f>IF($D194="m",IF($E$1-$E194&gt;19,IF($E$1-$E194&lt;40,"A",IF($E$1-$E194&gt;49,IF($E$1-$E194&gt;59,IF($E$1-$E194&gt;69,"E","D"),"C"),"B")),"JM"),IF($E$1-$E194&gt;19,IF($E$1-$E194&lt;40,"F",IF($E$1-$E194&lt;50,"G","H")),"JŽ"))</f>
        <v>F</v>
      </c>
      <c r="I194" s="26">
        <f>COUNTIF($E$8:$H194,$H194)</f>
        <v>7</v>
      </c>
      <c r="J194" s="40">
        <v>0.03516203703703704</v>
      </c>
      <c r="K194" s="28"/>
    </row>
    <row r="195" spans="1:11" ht="13.5" customHeight="1">
      <c r="A195" s="38">
        <v>8</v>
      </c>
      <c r="B195" s="26">
        <v>99</v>
      </c>
      <c r="C195" s="39" t="s">
        <v>153</v>
      </c>
      <c r="D195" s="35" t="s">
        <v>50</v>
      </c>
      <c r="E195" s="26">
        <v>1989</v>
      </c>
      <c r="F195" s="27" t="s">
        <v>37</v>
      </c>
      <c r="G195" s="26" t="s">
        <v>85</v>
      </c>
      <c r="H195" s="35" t="str">
        <f>IF($D195="m",IF($E$1-$E195&gt;19,IF($E$1-$E195&lt;40,"A",IF($E$1-$E195&gt;49,IF($E$1-$E195&gt;59,IF($E$1-$E195&gt;69,"E","D"),"C"),"B")),"JM"),IF($E$1-$E195&gt;19,IF($E$1-$E195&lt;40,"F",IF($E$1-$E195&lt;50,"G","H")),"JŽ"))</f>
        <v>F</v>
      </c>
      <c r="I195" s="26">
        <f>COUNTIF($E$8:$H195,$H195)</f>
        <v>8</v>
      </c>
      <c r="J195" s="40">
        <v>0.037592592592592594</v>
      </c>
      <c r="K195" s="28"/>
    </row>
    <row r="196" spans="1:11" ht="13.5" customHeight="1">
      <c r="A196" s="38">
        <v>9</v>
      </c>
      <c r="B196" s="26">
        <v>181</v>
      </c>
      <c r="C196" s="39" t="s">
        <v>77</v>
      </c>
      <c r="D196" s="35" t="s">
        <v>50</v>
      </c>
      <c r="E196" s="26">
        <v>1978</v>
      </c>
      <c r="F196" s="27" t="s">
        <v>57</v>
      </c>
      <c r="G196" s="26" t="s">
        <v>85</v>
      </c>
      <c r="H196" s="35" t="str">
        <f>IF($D196="m",IF($E$1-$E196&gt;19,IF($E$1-$E196&lt;40,"A",IF($E$1-$E196&gt;49,IF($E$1-$E196&gt;59,IF($E$1-$E196&gt;69,"E","D"),"C"),"B")),"JM"),IF($E$1-$E196&gt;19,IF($E$1-$E196&lt;40,"F",IF($E$1-$E196&lt;50,"G","H")),"JŽ"))</f>
        <v>F</v>
      </c>
      <c r="I196" s="26">
        <f>COUNTIF($E$8:$H196,$H196)</f>
        <v>9</v>
      </c>
      <c r="J196" s="40">
        <v>0.041851851851851855</v>
      </c>
      <c r="K196" s="28"/>
    </row>
    <row r="197" spans="1:11" ht="13.5" customHeight="1">
      <c r="A197" s="38">
        <v>10</v>
      </c>
      <c r="B197" s="26">
        <v>204</v>
      </c>
      <c r="C197" s="39" t="s">
        <v>239</v>
      </c>
      <c r="D197" s="35" t="s">
        <v>50</v>
      </c>
      <c r="E197" s="26">
        <v>1982</v>
      </c>
      <c r="F197" s="27" t="s">
        <v>105</v>
      </c>
      <c r="G197" s="26" t="s">
        <v>85</v>
      </c>
      <c r="H197" s="35" t="str">
        <f>IF($D197="m",IF($E$1-$E197&gt;19,IF($E$1-$E197&lt;40,"A",IF($E$1-$E197&gt;49,IF($E$1-$E197&gt;59,IF($E$1-$E197&gt;69,"E","D"),"C"),"B")),"JM"),IF($E$1-$E197&gt;19,IF($E$1-$E197&lt;40,"F",IF($E$1-$E197&lt;50,"G","H")),"JŽ"))</f>
        <v>F</v>
      </c>
      <c r="I197" s="26">
        <f>COUNTIF($E$8:$H197,$H197)</f>
        <v>10</v>
      </c>
      <c r="J197" s="40">
        <v>0.04278935185185185</v>
      </c>
      <c r="K197" s="28"/>
    </row>
    <row r="198" spans="1:11" ht="13.5" customHeight="1">
      <c r="A198" s="38">
        <v>11</v>
      </c>
      <c r="B198" s="26">
        <v>268</v>
      </c>
      <c r="C198" s="39" t="s">
        <v>294</v>
      </c>
      <c r="D198" s="35" t="s">
        <v>50</v>
      </c>
      <c r="E198" s="26">
        <v>1988</v>
      </c>
      <c r="F198" s="27" t="s">
        <v>295</v>
      </c>
      <c r="G198" s="26" t="s">
        <v>120</v>
      </c>
      <c r="H198" s="35" t="str">
        <f>IF($D198="m",IF($E$1-$E198&gt;19,IF($E$1-$E198&lt;40,"A",IF($E$1-$E198&gt;49,IF($E$1-$E198&gt;59,IF($E$1-$E198&gt;69,"E","D"),"C"),"B")),"JM"),IF($E$1-$E198&gt;19,IF($E$1-$E198&lt;40,"F",IF($E$1-$E198&lt;50,"G","H")),"JŽ"))</f>
        <v>F</v>
      </c>
      <c r="I198" s="26">
        <f>COUNTIF($E$8:$H198,$H198)</f>
        <v>11</v>
      </c>
      <c r="J198" s="40">
        <v>0.04297453703703704</v>
      </c>
      <c r="K198" s="28"/>
    </row>
    <row r="199" spans="1:11" ht="13.5" customHeight="1">
      <c r="A199" s="38">
        <v>12</v>
      </c>
      <c r="B199" s="26">
        <v>261</v>
      </c>
      <c r="C199" s="39" t="s">
        <v>327</v>
      </c>
      <c r="D199" s="35" t="s">
        <v>50</v>
      </c>
      <c r="E199" s="26">
        <v>1986</v>
      </c>
      <c r="F199" s="27" t="s">
        <v>43</v>
      </c>
      <c r="G199" s="26" t="s">
        <v>85</v>
      </c>
      <c r="H199" s="35" t="str">
        <f>IF($D199="m",IF($E$1-$E199&gt;19,IF($E$1-$E199&lt;40,"A",IF($E$1-$E199&gt;49,IF($E$1-$E199&gt;59,IF($E$1-$E199&gt;69,"E","D"),"C"),"B")),"JM"),IF($E$1-$E199&gt;19,IF($E$1-$E199&lt;40,"F",IF($E$1-$E199&lt;50,"G","H")),"JŽ"))</f>
        <v>F</v>
      </c>
      <c r="I199" s="26">
        <f>COUNTIF($E$8:$H199,$H199)</f>
        <v>12</v>
      </c>
      <c r="J199" s="40">
        <v>0.04351851851851852</v>
      </c>
      <c r="K199" s="28" t="s">
        <v>254</v>
      </c>
    </row>
    <row r="200" spans="1:11" ht="13.5" customHeight="1">
      <c r="A200" s="38">
        <v>13</v>
      </c>
      <c r="B200" s="26">
        <v>225</v>
      </c>
      <c r="C200" s="39" t="s">
        <v>253</v>
      </c>
      <c r="D200" s="35" t="s">
        <v>50</v>
      </c>
      <c r="E200" s="26">
        <v>1975</v>
      </c>
      <c r="F200" s="27" t="s">
        <v>49</v>
      </c>
      <c r="G200" s="26" t="s">
        <v>85</v>
      </c>
      <c r="H200" s="35" t="str">
        <f>IF($D200="m",IF($E$1-$E200&gt;19,IF($E$1-$E200&lt;40,"A",IF($E$1-$E200&gt;49,IF($E$1-$E200&gt;59,IF($E$1-$E200&gt;69,"E","D"),"C"),"B")),"JM"),IF($E$1-$E200&gt;19,IF($E$1-$E200&lt;40,"F",IF($E$1-$E200&lt;50,"G","H")),"JŽ"))</f>
        <v>F</v>
      </c>
      <c r="I200" s="26">
        <f>COUNTIF($E$8:$H200,$H200)</f>
        <v>13</v>
      </c>
      <c r="J200" s="40">
        <v>0.04929398148148148</v>
      </c>
      <c r="K200" s="28"/>
    </row>
    <row r="201" spans="1:11" ht="13.5" customHeight="1">
      <c r="A201" s="38">
        <v>14</v>
      </c>
      <c r="B201" s="26">
        <v>35</v>
      </c>
      <c r="C201" s="39" t="s">
        <v>102</v>
      </c>
      <c r="D201" s="35" t="s">
        <v>50</v>
      </c>
      <c r="E201" s="26">
        <v>1976</v>
      </c>
      <c r="F201" s="27" t="s">
        <v>103</v>
      </c>
      <c r="G201" s="26" t="s">
        <v>85</v>
      </c>
      <c r="H201" s="35" t="str">
        <f>IF($D201="m",IF($E$1-$E201&gt;19,IF($E$1-$E201&lt;40,"A",IF($E$1-$E201&gt;49,IF($E$1-$E201&gt;59,IF($E$1-$E201&gt;69,"E","D"),"C"),"B")),"JM"),IF($E$1-$E201&gt;19,IF($E$1-$E201&lt;40,"F",IF($E$1-$E201&lt;50,"G","H")),"JŽ"))</f>
        <v>F</v>
      </c>
      <c r="I201" s="26">
        <f>COUNTIF($E$8:$H201,$H201)</f>
        <v>14</v>
      </c>
      <c r="J201" s="40">
        <v>0.049340277777777775</v>
      </c>
      <c r="K201" s="28"/>
    </row>
    <row r="202" spans="1:11" ht="13.5" customHeight="1">
      <c r="A202" s="38">
        <v>15</v>
      </c>
      <c r="B202" s="26">
        <v>179</v>
      </c>
      <c r="C202" s="39" t="s">
        <v>219</v>
      </c>
      <c r="D202" s="35" t="s">
        <v>50</v>
      </c>
      <c r="E202" s="26">
        <v>1982</v>
      </c>
      <c r="F202" s="27" t="s">
        <v>57</v>
      </c>
      <c r="G202" s="26" t="s">
        <v>85</v>
      </c>
      <c r="H202" s="35" t="str">
        <f>IF($D202="m",IF($E$1-$E202&gt;19,IF($E$1-$E202&lt;40,"A",IF($E$1-$E202&gt;49,IF($E$1-$E202&gt;59,IF($E$1-$E202&gt;69,"E","D"),"C"),"B")),"JM"),IF($E$1-$E202&gt;19,IF($E$1-$E202&lt;40,"F",IF($E$1-$E202&lt;50,"G","H")),"JŽ"))</f>
        <v>F</v>
      </c>
      <c r="I202" s="26">
        <f>COUNTIF($E$8:$H202,$H202)</f>
        <v>15</v>
      </c>
      <c r="J202" s="40">
        <v>0.049421296296296297</v>
      </c>
      <c r="K202" s="28"/>
    </row>
    <row r="203" spans="1:11" ht="13.5" customHeight="1">
      <c r="A203" s="38">
        <v>16</v>
      </c>
      <c r="B203" s="26">
        <v>282</v>
      </c>
      <c r="C203" s="39" t="s">
        <v>299</v>
      </c>
      <c r="D203" s="35" t="s">
        <v>50</v>
      </c>
      <c r="E203" s="26">
        <v>1981</v>
      </c>
      <c r="F203" s="27" t="s">
        <v>293</v>
      </c>
      <c r="G203" s="26" t="s">
        <v>120</v>
      </c>
      <c r="H203" s="35" t="str">
        <f>IF($D203="m",IF($E$1-$E203&gt;19,IF($E$1-$E203&lt;40,"A",IF($E$1-$E203&gt;49,IF($E$1-$E203&gt;59,IF($E$1-$E203&gt;69,"E","D"),"C"),"B")),"JM"),IF($E$1-$E203&gt;19,IF($E$1-$E203&lt;40,"F",IF($E$1-$E203&lt;50,"G","H")),"JŽ"))</f>
        <v>F</v>
      </c>
      <c r="I203" s="26">
        <f>COUNTIF($E$8:$H203,$H203)</f>
        <v>16</v>
      </c>
      <c r="J203" s="40">
        <v>0.05084490740740741</v>
      </c>
      <c r="K203" s="28"/>
    </row>
    <row r="204" spans="1:11" ht="13.5" customHeight="1">
      <c r="A204" s="38">
        <v>17</v>
      </c>
      <c r="B204" s="26">
        <v>289</v>
      </c>
      <c r="C204" s="39" t="s">
        <v>292</v>
      </c>
      <c r="D204" s="35" t="s">
        <v>50</v>
      </c>
      <c r="E204" s="26">
        <v>1982</v>
      </c>
      <c r="F204" s="27" t="s">
        <v>293</v>
      </c>
      <c r="G204" s="26" t="s">
        <v>120</v>
      </c>
      <c r="H204" s="35" t="str">
        <f>IF($D204="m",IF($E$1-$E204&gt;19,IF($E$1-$E204&lt;40,"A",IF($E$1-$E204&gt;49,IF($E$1-$E204&gt;59,IF($E$1-$E204&gt;69,"E","D"),"C"),"B")),"JM"),IF($E$1-$E204&gt;19,IF($E$1-$E204&lt;40,"F",IF($E$1-$E204&lt;50,"G","H")),"JŽ"))</f>
        <v>F</v>
      </c>
      <c r="I204" s="26">
        <f>COUNTIF($E$8:$H204,$H204)</f>
        <v>17</v>
      </c>
      <c r="J204" s="40">
        <v>0.05084490740740741</v>
      </c>
      <c r="K204" s="28"/>
    </row>
    <row r="205" spans="1:11" ht="13.5" customHeight="1">
      <c r="A205" s="38">
        <v>18</v>
      </c>
      <c r="B205" s="26">
        <v>186</v>
      </c>
      <c r="C205" s="39" t="s">
        <v>225</v>
      </c>
      <c r="D205" s="35" t="s">
        <v>50</v>
      </c>
      <c r="E205" s="26">
        <v>1990</v>
      </c>
      <c r="F205" s="27" t="s">
        <v>105</v>
      </c>
      <c r="G205" s="26" t="s">
        <v>85</v>
      </c>
      <c r="H205" s="35" t="str">
        <f>IF($D205="m",IF($E$1-$E205&gt;19,IF($E$1-$E205&lt;40,"A",IF($E$1-$E205&gt;49,IF($E$1-$E205&gt;59,IF($E$1-$E205&gt;69,"E","D"),"C"),"B")),"JM"),IF($E$1-$E205&gt;19,IF($E$1-$E205&lt;40,"F",IF($E$1-$E205&lt;50,"G","H")),"JŽ"))</f>
        <v>F</v>
      </c>
      <c r="I205" s="26">
        <f>COUNTIF($E$8:$H205,$H205)</f>
        <v>18</v>
      </c>
      <c r="J205" s="40" t="s">
        <v>340</v>
      </c>
      <c r="K205" s="28"/>
    </row>
    <row r="206" spans="1:11" ht="13.5" customHeight="1">
      <c r="A206" s="38"/>
      <c r="B206" s="26"/>
      <c r="C206" s="39"/>
      <c r="D206" s="35"/>
      <c r="E206" s="26"/>
      <c r="F206" s="27"/>
      <c r="G206" s="26"/>
      <c r="H206" s="35"/>
      <c r="I206" s="26"/>
      <c r="J206" s="40"/>
      <c r="K206" s="28"/>
    </row>
    <row r="207" spans="1:11" s="60" customFormat="1" ht="13.5" customHeight="1">
      <c r="A207" s="51">
        <v>1</v>
      </c>
      <c r="B207" s="52">
        <v>101</v>
      </c>
      <c r="C207" s="53" t="s">
        <v>156</v>
      </c>
      <c r="D207" s="54" t="s">
        <v>50</v>
      </c>
      <c r="E207" s="52">
        <v>1972</v>
      </c>
      <c r="F207" s="55" t="s">
        <v>157</v>
      </c>
      <c r="G207" s="52" t="s">
        <v>85</v>
      </c>
      <c r="H207" s="54" t="str">
        <f>IF($D207="m",IF($E$1-$E207&gt;19,IF($E$1-$E207&lt;40,"A",IF($E$1-$E207&gt;49,IF($E$1-$E207&gt;59,IF($E$1-$E207&gt;69,"E","D"),"C"),"B")),"JM"),IF($E$1-$E207&gt;19,IF($E$1-$E207&lt;40,"F",IF($E$1-$E207&lt;50,"G","H")),"JŽ"))</f>
        <v>G</v>
      </c>
      <c r="I207" s="52">
        <f>COUNTIF($E$8:$H207,$H207)</f>
        <v>1</v>
      </c>
      <c r="J207" s="56">
        <v>0.036724537037037035</v>
      </c>
      <c r="K207" s="57"/>
    </row>
    <row r="208" spans="1:11" s="68" customFormat="1" ht="13.5" customHeight="1">
      <c r="A208" s="61">
        <v>2</v>
      </c>
      <c r="B208" s="62">
        <v>123</v>
      </c>
      <c r="C208" s="63" t="s">
        <v>178</v>
      </c>
      <c r="D208" s="64" t="s">
        <v>50</v>
      </c>
      <c r="E208" s="62">
        <v>1974</v>
      </c>
      <c r="F208" s="65" t="s">
        <v>18</v>
      </c>
      <c r="G208" s="62" t="s">
        <v>85</v>
      </c>
      <c r="H208" s="64" t="str">
        <f>IF($D208="m",IF($E$1-$E208&gt;19,IF($E$1-$E208&lt;40,"A",IF($E$1-$E208&gt;49,IF($E$1-$E208&gt;59,IF($E$1-$E208&gt;69,"E","D"),"C"),"B")),"JM"),IF($E$1-$E208&gt;19,IF($E$1-$E208&lt;40,"F",IF($E$1-$E208&lt;50,"G","H")),"JŽ"))</f>
        <v>G</v>
      </c>
      <c r="I208" s="62">
        <f>COUNTIF($E$8:$H208,$H208)</f>
        <v>2</v>
      </c>
      <c r="J208" s="66">
        <v>0.039050925925925926</v>
      </c>
      <c r="K208" s="67"/>
    </row>
    <row r="209" spans="1:11" s="76" customFormat="1" ht="13.5" customHeight="1">
      <c r="A209" s="69">
        <v>3</v>
      </c>
      <c r="B209" s="70">
        <v>138</v>
      </c>
      <c r="C209" s="71" t="s">
        <v>61</v>
      </c>
      <c r="D209" s="72" t="s">
        <v>50</v>
      </c>
      <c r="E209" s="70">
        <v>1974</v>
      </c>
      <c r="F209" s="73" t="s">
        <v>30</v>
      </c>
      <c r="G209" s="70" t="s">
        <v>85</v>
      </c>
      <c r="H209" s="72" t="str">
        <f>IF($D209="m",IF($E$1-$E209&gt;19,IF($E$1-$E209&lt;40,"A",IF($E$1-$E209&gt;49,IF($E$1-$E209&gt;59,IF($E$1-$E209&gt;69,"E","D"),"C"),"B")),"JM"),IF($E$1-$E209&gt;19,IF($E$1-$E209&lt;40,"F",IF($E$1-$E209&lt;50,"G","H")),"JŽ"))</f>
        <v>G</v>
      </c>
      <c r="I209" s="70">
        <f>COUNTIF($E$8:$H209,$H209)</f>
        <v>3</v>
      </c>
      <c r="J209" s="74">
        <v>0.03951388888888889</v>
      </c>
      <c r="K209" s="75"/>
    </row>
    <row r="210" spans="1:11" ht="13.5" customHeight="1">
      <c r="A210" s="38">
        <v>4</v>
      </c>
      <c r="B210" s="26">
        <v>157</v>
      </c>
      <c r="C210" s="39" t="s">
        <v>204</v>
      </c>
      <c r="D210" s="35" t="s">
        <v>50</v>
      </c>
      <c r="E210" s="26">
        <v>1972</v>
      </c>
      <c r="F210" s="27" t="s">
        <v>97</v>
      </c>
      <c r="G210" s="26" t="s">
        <v>85</v>
      </c>
      <c r="H210" s="35" t="str">
        <f>IF($D210="m",IF($E$1-$E210&gt;19,IF($E$1-$E210&lt;40,"A",IF($E$1-$E210&gt;49,IF($E$1-$E210&gt;59,IF($E$1-$E210&gt;69,"E","D"),"C"),"B")),"JM"),IF($E$1-$E210&gt;19,IF($E$1-$E210&lt;40,"F",IF($E$1-$E210&lt;50,"G","H")),"JŽ"))</f>
        <v>G</v>
      </c>
      <c r="I210" s="26">
        <f>COUNTIF($E$8:$H210,$H210)</f>
        <v>4</v>
      </c>
      <c r="J210" s="40">
        <v>0.04074074074074074</v>
      </c>
      <c r="K210" s="28" t="s">
        <v>254</v>
      </c>
    </row>
    <row r="211" spans="1:11" ht="13.5" customHeight="1">
      <c r="A211" s="38">
        <v>5</v>
      </c>
      <c r="B211" s="26">
        <v>193</v>
      </c>
      <c r="C211" s="39" t="s">
        <v>232</v>
      </c>
      <c r="D211" s="35" t="s">
        <v>50</v>
      </c>
      <c r="E211" s="26">
        <v>1971</v>
      </c>
      <c r="F211" s="27" t="s">
        <v>43</v>
      </c>
      <c r="G211" s="26" t="s">
        <v>85</v>
      </c>
      <c r="H211" s="35" t="str">
        <f>IF($D211="m",IF($E$1-$E211&gt;19,IF($E$1-$E211&lt;40,"A",IF($E$1-$E211&gt;49,IF($E$1-$E211&gt;59,IF($E$1-$E211&gt;69,"E","D"),"C"),"B")),"JM"),IF($E$1-$E211&gt;19,IF($E$1-$E211&lt;40,"F",IF($E$1-$E211&lt;50,"G","H")),"JŽ"))</f>
        <v>G</v>
      </c>
      <c r="I211" s="26">
        <f>COUNTIF($E$8:$H211,$H211)</f>
        <v>5</v>
      </c>
      <c r="J211" s="40">
        <v>0.04981481481481481</v>
      </c>
      <c r="K211" s="28" t="s">
        <v>254</v>
      </c>
    </row>
    <row r="212" spans="1:11" ht="13.5" customHeight="1">
      <c r="A212" s="38">
        <v>6</v>
      </c>
      <c r="B212" s="26">
        <v>130</v>
      </c>
      <c r="C212" s="39" t="s">
        <v>184</v>
      </c>
      <c r="D212" s="35" t="s">
        <v>50</v>
      </c>
      <c r="E212" s="26">
        <v>1972</v>
      </c>
      <c r="F212" s="27" t="s">
        <v>116</v>
      </c>
      <c r="G212" s="26" t="s">
        <v>85</v>
      </c>
      <c r="H212" s="35" t="str">
        <f>IF($D212="m",IF($E$1-$E212&gt;19,IF($E$1-$E212&lt;40,"A",IF($E$1-$E212&gt;49,IF($E$1-$E212&gt;59,IF($E$1-$E212&gt;69,"E","D"),"C"),"B")),"JM"),IF($E$1-$E212&gt;19,IF($E$1-$E212&lt;40,"F",IF($E$1-$E212&lt;50,"G","H")),"JŽ"))</f>
        <v>G</v>
      </c>
      <c r="I212" s="26">
        <f>COUNTIF($E$8:$H212,$H212)</f>
        <v>6</v>
      </c>
      <c r="J212" s="40">
        <v>0.05115740740740741</v>
      </c>
      <c r="K212" s="28"/>
    </row>
    <row r="213" spans="1:11" ht="13.5" customHeight="1">
      <c r="A213" s="38">
        <v>7</v>
      </c>
      <c r="B213" s="26">
        <v>142</v>
      </c>
      <c r="C213" s="39" t="s">
        <v>190</v>
      </c>
      <c r="D213" s="35" t="s">
        <v>50</v>
      </c>
      <c r="E213" s="26">
        <v>1974</v>
      </c>
      <c r="F213" s="27" t="s">
        <v>116</v>
      </c>
      <c r="G213" s="26" t="s">
        <v>85</v>
      </c>
      <c r="H213" s="35" t="str">
        <f>IF($D213="m",IF($E$1-$E213&gt;19,IF($E$1-$E213&lt;40,"A",IF($E$1-$E213&gt;49,IF($E$1-$E213&gt;59,IF($E$1-$E213&gt;69,"E","D"),"C"),"B")),"JM"),IF($E$1-$E213&gt;19,IF($E$1-$E213&lt;40,"F",IF($E$1-$E213&lt;50,"G","H")),"JŽ"))</f>
        <v>G</v>
      </c>
      <c r="I213" s="26">
        <f>COUNTIF($E$8:$H213,$H213)</f>
        <v>7</v>
      </c>
      <c r="J213" s="40">
        <v>0.05115740740740741</v>
      </c>
      <c r="K213" s="28"/>
    </row>
    <row r="214" spans="1:11" ht="13.5" customHeight="1">
      <c r="A214" s="38"/>
      <c r="B214" s="26"/>
      <c r="C214" s="39"/>
      <c r="D214" s="35"/>
      <c r="E214" s="26"/>
      <c r="F214" s="27"/>
      <c r="G214" s="26"/>
      <c r="H214" s="35"/>
      <c r="I214" s="26"/>
      <c r="J214" s="40"/>
      <c r="K214" s="28"/>
    </row>
    <row r="215" spans="1:11" s="60" customFormat="1" ht="13.5" customHeight="1">
      <c r="A215" s="51">
        <v>1</v>
      </c>
      <c r="B215" s="52">
        <v>228</v>
      </c>
      <c r="C215" s="53" t="s">
        <v>255</v>
      </c>
      <c r="D215" s="54" t="s">
        <v>50</v>
      </c>
      <c r="E215" s="52">
        <v>1960</v>
      </c>
      <c r="F215" s="55" t="s">
        <v>256</v>
      </c>
      <c r="G215" s="52" t="s">
        <v>121</v>
      </c>
      <c r="H215" s="54" t="str">
        <f>IF($D215="m",IF($E$1-$E215&gt;19,IF($E$1-$E215&lt;40,"A",IF($E$1-$E215&gt;49,IF($E$1-$E215&gt;59,IF($E$1-$E215&gt;69,"E","D"),"C"),"B")),"JM"),IF($E$1-$E215&gt;19,IF($E$1-$E215&lt;40,"F",IF($E$1-$E215&lt;50,"G","H")),"JŽ"))</f>
        <v>H</v>
      </c>
      <c r="I215" s="52">
        <f>COUNTIF($E$8:$H215,$H215)</f>
        <v>1</v>
      </c>
      <c r="J215" s="56">
        <v>0.03998842592592593</v>
      </c>
      <c r="K215" s="57"/>
    </row>
    <row r="216" spans="1:11" s="68" customFormat="1" ht="13.5" customHeight="1">
      <c r="A216" s="61">
        <v>2</v>
      </c>
      <c r="B216" s="62">
        <v>195</v>
      </c>
      <c r="C216" s="63" t="s">
        <v>67</v>
      </c>
      <c r="D216" s="64" t="s">
        <v>50</v>
      </c>
      <c r="E216" s="62">
        <v>1957</v>
      </c>
      <c r="F216" s="65" t="s">
        <v>68</v>
      </c>
      <c r="G216" s="62" t="s">
        <v>85</v>
      </c>
      <c r="H216" s="64" t="str">
        <f>IF($D216="m",IF($E$1-$E216&gt;19,IF($E$1-$E216&lt;40,"A",IF($E$1-$E216&gt;49,IF($E$1-$E216&gt;59,IF($E$1-$E216&gt;69,"E","D"),"C"),"B")),"JM"),IF($E$1-$E216&gt;19,IF($E$1-$E216&lt;40,"F",IF($E$1-$E216&lt;50,"G","H")),"JŽ"))</f>
        <v>H</v>
      </c>
      <c r="I216" s="62">
        <f>COUNTIF($E$8:$H216,$H216)</f>
        <v>2</v>
      </c>
      <c r="J216" s="66">
        <v>0.04096064814814815</v>
      </c>
      <c r="K216" s="67"/>
    </row>
    <row r="217" spans="1:11" s="76" customFormat="1" ht="13.5" customHeight="1">
      <c r="A217" s="69">
        <v>3</v>
      </c>
      <c r="B217" s="70">
        <v>169</v>
      </c>
      <c r="C217" s="71" t="s">
        <v>76</v>
      </c>
      <c r="D217" s="70" t="s">
        <v>50</v>
      </c>
      <c r="E217" s="70">
        <v>1958</v>
      </c>
      <c r="F217" s="73" t="s">
        <v>75</v>
      </c>
      <c r="G217" s="70" t="s">
        <v>85</v>
      </c>
      <c r="H217" s="70" t="str">
        <f>IF($D217="m",IF($E$1-$E217&gt;19,IF($E$1-$E217&lt;40,"A",IF($E$1-$E217&gt;49,IF($E$1-$E217&gt;59,IF($E$1-$E217&gt;69,"E","D"),"C"),"B")),"JM"),IF($E$1-$E217&gt;19,IF($E$1-$E217&lt;40,"F",IF($E$1-$E217&lt;50,"G","H")),"JŽ"))</f>
        <v>H</v>
      </c>
      <c r="I217" s="70">
        <f>COUNTIF($E$8:$H217,$H217)</f>
        <v>3</v>
      </c>
      <c r="J217" s="79">
        <v>0.04146990740740741</v>
      </c>
      <c r="K217" s="75"/>
    </row>
    <row r="218" spans="1:11" ht="13.5" customHeight="1">
      <c r="A218" s="38"/>
      <c r="B218" s="26"/>
      <c r="C218" s="39"/>
      <c r="D218" s="35"/>
      <c r="E218" s="26"/>
      <c r="F218" s="27"/>
      <c r="G218" s="26"/>
      <c r="H218" s="35"/>
      <c r="I218" s="26"/>
      <c r="J218" s="40"/>
      <c r="K218" s="28"/>
    </row>
    <row r="219" spans="1:11" ht="13.5" customHeight="1">
      <c r="A219" s="38" t="s">
        <v>343</v>
      </c>
      <c r="B219" s="26"/>
      <c r="C219" s="39"/>
      <c r="D219" s="35"/>
      <c r="E219" s="26"/>
      <c r="F219" s="27"/>
      <c r="G219" s="26"/>
      <c r="H219" s="35"/>
      <c r="I219" s="26"/>
      <c r="J219" s="40"/>
      <c r="K219" s="28"/>
    </row>
    <row r="220" spans="1:11" ht="13.5" customHeight="1">
      <c r="A220" s="38">
        <v>1</v>
      </c>
      <c r="B220" s="26">
        <v>149</v>
      </c>
      <c r="C220" s="39" t="s">
        <v>196</v>
      </c>
      <c r="D220" s="35" t="s">
        <v>3</v>
      </c>
      <c r="E220" s="26">
        <v>1995</v>
      </c>
      <c r="F220" s="27" t="s">
        <v>105</v>
      </c>
      <c r="G220" s="26" t="s">
        <v>85</v>
      </c>
      <c r="H220" s="35" t="str">
        <f>IF($D220="m",IF($E$1-$E220&gt;19,IF($E$1-$E220&lt;40,"A",IF($E$1-$E220&gt;49,IF($E$1-$E220&gt;59,IF($E$1-$E220&gt;69,"E","D"),"C"),"B")),"JM"),IF($E$1-$E220&gt;19,IF($E$1-$E220&lt;40,"F",IF($E$1-$E220&lt;50,"G","H")),"JŽ"))</f>
        <v>JM</v>
      </c>
      <c r="I220" s="26">
        <f>COUNTIF($E$7:$H220,$H220)</f>
        <v>2</v>
      </c>
      <c r="J220" s="40">
        <v>0.03751157407407407</v>
      </c>
      <c r="K220" s="28"/>
    </row>
    <row r="221" spans="1:11" ht="13.5" customHeight="1">
      <c r="A221" s="38">
        <v>2</v>
      </c>
      <c r="B221" s="26">
        <v>46</v>
      </c>
      <c r="C221" s="39" t="s">
        <v>81</v>
      </c>
      <c r="D221" s="35" t="s">
        <v>3</v>
      </c>
      <c r="E221" s="26">
        <v>1995</v>
      </c>
      <c r="F221" s="27" t="s">
        <v>30</v>
      </c>
      <c r="G221" s="26" t="s">
        <v>85</v>
      </c>
      <c r="H221" s="35" t="str">
        <f>IF($D221="m",IF($E$1-$E221&gt;19,IF($E$1-$E221&lt;40,"A",IF($E$1-$E221&gt;49,IF($E$1-$E221&gt;59,IF($E$1-$E221&gt;69,"E","D"),"C"),"B")),"JM"),IF($E$1-$E221&gt;19,IF($E$1-$E221&lt;40,"F",IF($E$1-$E221&lt;50,"G","H")),"JŽ"))</f>
        <v>JM</v>
      </c>
      <c r="I221" s="26">
        <f>COUNTIF($E$7:$H221,$H221)</f>
        <v>3</v>
      </c>
      <c r="J221" s="40">
        <v>0.04271990740740741</v>
      </c>
      <c r="K221" s="28"/>
    </row>
    <row r="222" spans="1:11" ht="13.5" customHeight="1">
      <c r="A222" s="41"/>
      <c r="B222" s="4"/>
      <c r="C222" s="14"/>
      <c r="D222" s="4"/>
      <c r="E222" s="4"/>
      <c r="F222" s="32"/>
      <c r="G222" s="4"/>
      <c r="H222" s="4"/>
      <c r="I222" s="4"/>
      <c r="J222" s="17"/>
      <c r="K222" s="33"/>
    </row>
    <row r="223" spans="1:11" ht="13.5" customHeight="1">
      <c r="A223" s="41" t="s">
        <v>342</v>
      </c>
      <c r="B223" s="4"/>
      <c r="C223" s="14"/>
      <c r="D223" s="4"/>
      <c r="E223" s="4"/>
      <c r="F223" s="32"/>
      <c r="G223" s="4"/>
      <c r="H223" s="4"/>
      <c r="I223" s="4"/>
      <c r="J223" s="17"/>
      <c r="K223" s="33"/>
    </row>
    <row r="224" spans="1:11" ht="13.5" customHeight="1">
      <c r="A224" s="38">
        <v>1</v>
      </c>
      <c r="B224" s="26">
        <v>252</v>
      </c>
      <c r="C224" s="39" t="s">
        <v>306</v>
      </c>
      <c r="D224" s="26" t="s">
        <v>50</v>
      </c>
      <c r="E224" s="26">
        <v>1983</v>
      </c>
      <c r="F224" s="27" t="s">
        <v>293</v>
      </c>
      <c r="G224" s="26" t="s">
        <v>85</v>
      </c>
      <c r="H224" s="26" t="str">
        <f>IF($D224="m",IF($E$1-$E224&gt;19,IF($E$1-$E224&lt;40,"A",IF($E$1-$E224&gt;49,IF($E$1-$E224&gt;59,IF($E$1-$E224&gt;69,"E","D"),"C"),"B")),"JM"),IF($E$1-$E224&gt;19,IF($E$1-$E224&lt;40,"F",IF($E$1-$E224&lt;50,"G","H")),"JŽ"))</f>
        <v>F</v>
      </c>
      <c r="I224" s="26">
        <f>COUNTIF($E$8:$H224,$H224)</f>
        <v>19</v>
      </c>
      <c r="J224" s="40">
        <v>0.012766203703703703</v>
      </c>
      <c r="K224" s="28"/>
    </row>
    <row r="225" spans="1:10" ht="30" customHeight="1">
      <c r="A225" s="4"/>
      <c r="B225" s="4"/>
      <c r="C225" s="14"/>
      <c r="D225" s="4"/>
      <c r="E225" s="4"/>
      <c r="F225" s="32"/>
      <c r="G225" s="11"/>
      <c r="H225" s="4"/>
      <c r="I225" s="4"/>
      <c r="J225" s="17"/>
    </row>
    <row r="226" spans="1:10" s="10" customFormat="1" ht="12.75">
      <c r="A226" s="8" t="s">
        <v>12</v>
      </c>
      <c r="B226" s="6"/>
      <c r="C226" s="15"/>
      <c r="D226" s="9"/>
      <c r="E226" s="4"/>
      <c r="F226" s="33"/>
      <c r="G226" s="16"/>
      <c r="H226" s="4"/>
      <c r="I226" s="4"/>
      <c r="J226" s="17"/>
    </row>
    <row r="227" spans="1:10" s="10" customFormat="1" ht="12.75">
      <c r="A227" s="49" t="s">
        <v>8</v>
      </c>
      <c r="B227" s="49"/>
      <c r="C227" s="49"/>
      <c r="D227" s="49"/>
      <c r="E227" s="3"/>
      <c r="G227" s="2"/>
      <c r="H227" s="3"/>
      <c r="I227" s="3"/>
      <c r="J227" s="12"/>
    </row>
  </sheetData>
  <sheetProtection/>
  <mergeCells count="3">
    <mergeCell ref="A3:J3"/>
    <mergeCell ref="A5:J5"/>
    <mergeCell ref="A227:D227"/>
  </mergeCells>
  <hyperlinks>
    <hyperlink ref="F95" r:id="rId1" display="www.binrun.sk"/>
    <hyperlink ref="F105" r:id="rId2" display="www.binrun.sk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6"/>
  <sheetViews>
    <sheetView zoomScalePageLayoutView="0" workbookViewId="0" topLeftCell="A7">
      <selection activeCell="M48" sqref="M48"/>
    </sheetView>
  </sheetViews>
  <sheetFormatPr defaultColWidth="9.140625" defaultRowHeight="12.75"/>
  <cols>
    <col min="1" max="1" width="4.8515625" style="3" customWidth="1"/>
    <col min="2" max="2" width="6.8515625" style="3" customWidth="1"/>
    <col min="3" max="3" width="22.7109375" style="5" customWidth="1"/>
    <col min="4" max="4" width="4.57421875" style="3" customWidth="1"/>
    <col min="5" max="5" width="7.7109375" style="3" customWidth="1"/>
    <col min="6" max="6" width="18.8515625" style="10" customWidth="1"/>
    <col min="7" max="7" width="5.140625" style="2" hidden="1" customWidth="1"/>
    <col min="8" max="8" width="6.7109375" style="3" hidden="1" customWidth="1"/>
    <col min="9" max="9" width="6.57421875" style="3" hidden="1" customWidth="1"/>
    <col min="10" max="10" width="9.57421875" style="12" customWidth="1"/>
    <col min="11" max="11" width="2.28125" style="10" customWidth="1"/>
    <col min="12" max="16384" width="8.8515625" style="5" customWidth="1"/>
  </cols>
  <sheetData>
    <row r="1" spans="4:5" ht="0.75" customHeight="1">
      <c r="D1" s="3" t="s">
        <v>5</v>
      </c>
      <c r="E1" s="3">
        <v>2014</v>
      </c>
    </row>
    <row r="2" ht="0.75" customHeight="1"/>
    <row r="3" spans="1:11" s="18" customFormat="1" ht="43.5" customHeight="1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10"/>
    </row>
    <row r="4" spans="3:7" ht="4.5" customHeight="1">
      <c r="C4" s="12"/>
      <c r="F4" s="29"/>
      <c r="G4" s="3"/>
    </row>
    <row r="5" spans="1:11" ht="14.25" customHeight="1">
      <c r="A5" s="48" t="s">
        <v>14</v>
      </c>
      <c r="B5" s="48"/>
      <c r="C5" s="48"/>
      <c r="D5" s="48"/>
      <c r="E5" s="48"/>
      <c r="F5" s="48"/>
      <c r="G5" s="48"/>
      <c r="H5" s="48"/>
      <c r="I5" s="48"/>
      <c r="J5" s="48"/>
      <c r="K5" s="33"/>
    </row>
    <row r="6" spans="1:10" ht="12.75" customHeight="1" thickBot="1">
      <c r="A6" s="1" t="s">
        <v>15</v>
      </c>
      <c r="B6" s="7"/>
      <c r="C6" s="13"/>
      <c r="D6" s="4"/>
      <c r="E6" s="7"/>
      <c r="F6" s="30"/>
      <c r="G6" s="7"/>
      <c r="H6" s="4"/>
      <c r="I6" s="4"/>
      <c r="J6" s="13"/>
    </row>
    <row r="7" spans="1:11" ht="24" customHeight="1" thickBot="1">
      <c r="A7" s="19" t="s">
        <v>10</v>
      </c>
      <c r="B7" s="20" t="s">
        <v>7</v>
      </c>
      <c r="C7" s="21" t="s">
        <v>0</v>
      </c>
      <c r="D7" s="22" t="s">
        <v>4</v>
      </c>
      <c r="E7" s="23" t="s">
        <v>9</v>
      </c>
      <c r="F7" s="31" t="s">
        <v>1</v>
      </c>
      <c r="G7" s="23" t="s">
        <v>84</v>
      </c>
      <c r="H7" s="24" t="s">
        <v>6</v>
      </c>
      <c r="I7" s="25" t="s">
        <v>11</v>
      </c>
      <c r="J7" s="36" t="s">
        <v>2</v>
      </c>
      <c r="K7" s="28"/>
    </row>
    <row r="8" spans="1:11" s="34" customFormat="1" ht="13.5" customHeight="1" hidden="1">
      <c r="A8" s="38">
        <v>143</v>
      </c>
      <c r="B8" s="26">
        <v>100</v>
      </c>
      <c r="C8" s="39" t="s">
        <v>154</v>
      </c>
      <c r="D8" s="35" t="s">
        <v>3</v>
      </c>
      <c r="E8" s="26">
        <v>1962</v>
      </c>
      <c r="F8" s="27" t="s">
        <v>155</v>
      </c>
      <c r="G8" s="26" t="s">
        <v>85</v>
      </c>
      <c r="H8" s="35" t="str">
        <f aca="true" t="shared" si="0" ref="H8:H71">IF($D8="m",IF($E$1-$E8&gt;19,IF($E$1-$E8&lt;40,"A",IF($E$1-$E8&gt;49,IF($E$1-$E8&gt;59,IF($E$1-$E8&gt;69,"E","D"),"C"),"B")),"JM"),IF($E$1-$E8&gt;19,IF($E$1-$E8&lt;40,"F",IF($E$1-$E8&lt;50,"G","H")),"JŽ"))</f>
        <v>C</v>
      </c>
      <c r="I8" s="26">
        <f>COUNTIF($E$8:$H8,$H8)</f>
        <v>1</v>
      </c>
      <c r="J8" s="40">
        <v>0.041990740740740745</v>
      </c>
      <c r="K8" s="28"/>
    </row>
    <row r="9" spans="1:11" ht="13.5" customHeight="1" hidden="1">
      <c r="A9" s="38">
        <v>117</v>
      </c>
      <c r="B9" s="26">
        <v>97</v>
      </c>
      <c r="C9" s="39" t="s">
        <v>62</v>
      </c>
      <c r="D9" s="35" t="s">
        <v>3</v>
      </c>
      <c r="E9" s="26">
        <v>1986</v>
      </c>
      <c r="F9" s="27" t="s">
        <v>63</v>
      </c>
      <c r="G9" s="26" t="s">
        <v>85</v>
      </c>
      <c r="H9" s="35" t="str">
        <f t="shared" si="0"/>
        <v>A</v>
      </c>
      <c r="I9" s="26">
        <f>COUNTIF($E$8:$H9,$H9)</f>
        <v>1</v>
      </c>
      <c r="J9" s="40">
        <v>0.03940972222222222</v>
      </c>
      <c r="K9" s="28"/>
    </row>
    <row r="10" spans="1:11" ht="13.5" customHeight="1" hidden="1">
      <c r="A10" s="38">
        <v>62</v>
      </c>
      <c r="B10" s="26">
        <v>167</v>
      </c>
      <c r="C10" s="39" t="s">
        <v>42</v>
      </c>
      <c r="D10" s="35" t="s">
        <v>3</v>
      </c>
      <c r="E10" s="26">
        <v>1960</v>
      </c>
      <c r="F10" s="27" t="s">
        <v>43</v>
      </c>
      <c r="G10" s="26" t="s">
        <v>85</v>
      </c>
      <c r="H10" s="35" t="str">
        <f t="shared" si="0"/>
        <v>C</v>
      </c>
      <c r="I10" s="26">
        <f>COUNTIF($E$8:$H10,$H10)</f>
        <v>2</v>
      </c>
      <c r="J10" s="40">
        <v>0.035069444444444445</v>
      </c>
      <c r="K10" s="28"/>
    </row>
    <row r="11" spans="1:11" ht="13.5" customHeight="1" hidden="1">
      <c r="A11" s="38">
        <v>104</v>
      </c>
      <c r="B11" s="26">
        <v>178</v>
      </c>
      <c r="C11" s="39" t="s">
        <v>218</v>
      </c>
      <c r="D11" s="35" t="s">
        <v>3</v>
      </c>
      <c r="E11" s="26">
        <v>1978</v>
      </c>
      <c r="F11" s="27" t="s">
        <v>43</v>
      </c>
      <c r="G11" s="26" t="s">
        <v>85</v>
      </c>
      <c r="H11" s="35" t="str">
        <f t="shared" si="0"/>
        <v>A</v>
      </c>
      <c r="I11" s="26">
        <f>COUNTIF($E$8:$H11,$H11)</f>
        <v>2</v>
      </c>
      <c r="J11" s="40">
        <v>0.03826388888888889</v>
      </c>
      <c r="K11" s="28" t="s">
        <v>254</v>
      </c>
    </row>
    <row r="12" spans="1:11" ht="13.5" customHeight="1" hidden="1">
      <c r="A12" s="38">
        <v>109</v>
      </c>
      <c r="B12" s="26">
        <v>152</v>
      </c>
      <c r="C12" s="39" t="s">
        <v>199</v>
      </c>
      <c r="D12" s="35" t="s">
        <v>3</v>
      </c>
      <c r="E12" s="26">
        <v>1967</v>
      </c>
      <c r="F12" s="27" t="s">
        <v>43</v>
      </c>
      <c r="G12" s="26" t="s">
        <v>85</v>
      </c>
      <c r="H12" s="35" t="str">
        <f t="shared" si="0"/>
        <v>B</v>
      </c>
      <c r="I12" s="26">
        <f>COUNTIF($E$8:$H12,$H12)</f>
        <v>1</v>
      </c>
      <c r="J12" s="40">
        <v>0.038807870370370375</v>
      </c>
      <c r="K12" s="28" t="s">
        <v>254</v>
      </c>
    </row>
    <row r="13" spans="1:11" ht="13.5" customHeight="1" hidden="1">
      <c r="A13" s="38">
        <v>159</v>
      </c>
      <c r="B13" s="26">
        <v>259</v>
      </c>
      <c r="C13" s="39" t="s">
        <v>326</v>
      </c>
      <c r="D13" s="35" t="s">
        <v>3</v>
      </c>
      <c r="E13" s="26">
        <v>1967</v>
      </c>
      <c r="F13" s="27" t="s">
        <v>43</v>
      </c>
      <c r="G13" s="26" t="s">
        <v>85</v>
      </c>
      <c r="H13" s="35" t="str">
        <f t="shared" si="0"/>
        <v>B</v>
      </c>
      <c r="I13" s="26">
        <f>COUNTIF($E$8:$H13,$H13)</f>
        <v>2</v>
      </c>
      <c r="J13" s="40">
        <v>0.043125</v>
      </c>
      <c r="K13" s="28" t="s">
        <v>254</v>
      </c>
    </row>
    <row r="14" spans="1:11" ht="13.5" customHeight="1" hidden="1">
      <c r="A14" s="38">
        <v>164</v>
      </c>
      <c r="B14" s="26">
        <v>261</v>
      </c>
      <c r="C14" s="39" t="s">
        <v>327</v>
      </c>
      <c r="D14" s="35" t="s">
        <v>50</v>
      </c>
      <c r="E14" s="26">
        <v>1986</v>
      </c>
      <c r="F14" s="27" t="s">
        <v>43</v>
      </c>
      <c r="G14" s="26" t="s">
        <v>85</v>
      </c>
      <c r="H14" s="35" t="str">
        <f t="shared" si="0"/>
        <v>F</v>
      </c>
      <c r="I14" s="26">
        <f>COUNTIF($E$8:$H14,$H14)</f>
        <v>1</v>
      </c>
      <c r="J14" s="40">
        <v>0.04351851851851852</v>
      </c>
      <c r="K14" s="28" t="s">
        <v>254</v>
      </c>
    </row>
    <row r="15" spans="1:11" ht="13.5" customHeight="1" hidden="1">
      <c r="A15" s="38">
        <v>168</v>
      </c>
      <c r="B15" s="26">
        <v>177</v>
      </c>
      <c r="C15" s="39" t="s">
        <v>217</v>
      </c>
      <c r="D15" s="35" t="s">
        <v>3</v>
      </c>
      <c r="E15" s="26">
        <v>1985</v>
      </c>
      <c r="F15" s="27" t="s">
        <v>43</v>
      </c>
      <c r="G15" s="26" t="s">
        <v>85</v>
      </c>
      <c r="H15" s="35" t="str">
        <f t="shared" si="0"/>
        <v>A</v>
      </c>
      <c r="I15" s="26">
        <f>COUNTIF($E$8:$H15,$H15)</f>
        <v>3</v>
      </c>
      <c r="J15" s="40">
        <v>0.04417824074074075</v>
      </c>
      <c r="K15" s="28" t="s">
        <v>254</v>
      </c>
    </row>
    <row r="16" spans="1:11" ht="13.5" customHeight="1" hidden="1">
      <c r="A16" s="38">
        <v>172</v>
      </c>
      <c r="B16" s="26">
        <v>284</v>
      </c>
      <c r="C16" s="39" t="s">
        <v>328</v>
      </c>
      <c r="D16" s="35" t="s">
        <v>3</v>
      </c>
      <c r="E16" s="26">
        <v>1966</v>
      </c>
      <c r="F16" s="27" t="s">
        <v>43</v>
      </c>
      <c r="G16" s="26" t="s">
        <v>85</v>
      </c>
      <c r="H16" s="35" t="str">
        <f t="shared" si="0"/>
        <v>B</v>
      </c>
      <c r="I16" s="26">
        <f>COUNTIF($E$8:$H16,$H16)</f>
        <v>3</v>
      </c>
      <c r="J16" s="40">
        <v>0.045023148148148145</v>
      </c>
      <c r="K16" s="28"/>
    </row>
    <row r="17" spans="1:11" ht="13.5" customHeight="1" hidden="1">
      <c r="A17" s="38">
        <v>182</v>
      </c>
      <c r="B17" s="26">
        <v>192</v>
      </c>
      <c r="C17" s="39" t="s">
        <v>233</v>
      </c>
      <c r="D17" s="35" t="s">
        <v>3</v>
      </c>
      <c r="E17" s="26">
        <v>1966</v>
      </c>
      <c r="F17" s="27" t="s">
        <v>43</v>
      </c>
      <c r="G17" s="26" t="s">
        <v>85</v>
      </c>
      <c r="H17" s="35" t="str">
        <f t="shared" si="0"/>
        <v>B</v>
      </c>
      <c r="I17" s="26">
        <f>COUNTIF($E$8:$H17,$H17)</f>
        <v>4</v>
      </c>
      <c r="J17" s="40">
        <v>0.04728009259259259</v>
      </c>
      <c r="K17" s="28"/>
    </row>
    <row r="18" spans="1:11" ht="13.5" customHeight="1" hidden="1">
      <c r="A18" s="38">
        <v>191</v>
      </c>
      <c r="B18" s="26">
        <v>193</v>
      </c>
      <c r="C18" s="39" t="s">
        <v>232</v>
      </c>
      <c r="D18" s="35" t="s">
        <v>50</v>
      </c>
      <c r="E18" s="26">
        <v>1971</v>
      </c>
      <c r="F18" s="27" t="s">
        <v>43</v>
      </c>
      <c r="G18" s="26" t="s">
        <v>85</v>
      </c>
      <c r="H18" s="35" t="str">
        <f t="shared" si="0"/>
        <v>G</v>
      </c>
      <c r="I18" s="26">
        <f>COUNTIF($E$8:$H18,$H18)</f>
        <v>1</v>
      </c>
      <c r="J18" s="40">
        <v>0.04981481481481481</v>
      </c>
      <c r="K18" s="28" t="s">
        <v>254</v>
      </c>
    </row>
    <row r="19" spans="1:11" ht="13.5" customHeight="1" hidden="1">
      <c r="A19" s="38">
        <v>197</v>
      </c>
      <c r="B19" s="26">
        <v>212</v>
      </c>
      <c r="C19" s="39" t="s">
        <v>243</v>
      </c>
      <c r="D19" s="35" t="s">
        <v>3</v>
      </c>
      <c r="E19" s="26">
        <v>1984</v>
      </c>
      <c r="F19" s="27" t="s">
        <v>43</v>
      </c>
      <c r="G19" s="26" t="s">
        <v>85</v>
      </c>
      <c r="H19" s="35" t="str">
        <f t="shared" si="0"/>
        <v>A</v>
      </c>
      <c r="I19" s="26">
        <f>COUNTIF($E$8:$H19,$H19)</f>
        <v>4</v>
      </c>
      <c r="J19" s="40">
        <v>0.051493055555555556</v>
      </c>
      <c r="K19" s="28" t="s">
        <v>254</v>
      </c>
    </row>
    <row r="20" spans="1:11" ht="13.5" customHeight="1" hidden="1">
      <c r="A20" s="38">
        <v>19</v>
      </c>
      <c r="B20" s="26">
        <v>238</v>
      </c>
      <c r="C20" s="39" t="s">
        <v>274</v>
      </c>
      <c r="D20" s="35" t="s">
        <v>3</v>
      </c>
      <c r="E20" s="26">
        <v>1988</v>
      </c>
      <c r="F20" s="27" t="s">
        <v>91</v>
      </c>
      <c r="G20" s="26" t="s">
        <v>112</v>
      </c>
      <c r="H20" s="35" t="str">
        <f t="shared" si="0"/>
        <v>A</v>
      </c>
      <c r="I20" s="26">
        <f>COUNTIF($E$8:$H20,$H20)</f>
        <v>5</v>
      </c>
      <c r="J20" s="40">
        <v>0.027384259259259257</v>
      </c>
      <c r="K20" s="28"/>
    </row>
    <row r="21" spans="1:11" ht="13.5" customHeight="1" hidden="1">
      <c r="A21" s="38">
        <v>21</v>
      </c>
      <c r="B21" s="26">
        <v>80</v>
      </c>
      <c r="C21" s="39" t="s">
        <v>273</v>
      </c>
      <c r="D21" s="35" t="s">
        <v>3</v>
      </c>
      <c r="E21" s="26">
        <v>1982</v>
      </c>
      <c r="F21" s="27" t="s">
        <v>91</v>
      </c>
      <c r="G21" s="26" t="s">
        <v>112</v>
      </c>
      <c r="H21" s="35" t="str">
        <f t="shared" si="0"/>
        <v>A</v>
      </c>
      <c r="I21" s="26">
        <f>COUNTIF($E$8:$H21,$H21)</f>
        <v>6</v>
      </c>
      <c r="J21" s="40">
        <v>0.02773148148148148</v>
      </c>
      <c r="K21" s="28"/>
    </row>
    <row r="22" spans="1:11" ht="13.5" customHeight="1" hidden="1">
      <c r="A22" s="38">
        <v>131</v>
      </c>
      <c r="B22" s="26">
        <v>64</v>
      </c>
      <c r="C22" s="39" t="s">
        <v>131</v>
      </c>
      <c r="D22" s="35" t="s">
        <v>3</v>
      </c>
      <c r="E22" s="26">
        <v>1974</v>
      </c>
      <c r="F22" s="27" t="s">
        <v>132</v>
      </c>
      <c r="G22" s="26" t="s">
        <v>85</v>
      </c>
      <c r="H22" s="35" t="str">
        <f t="shared" si="0"/>
        <v>B</v>
      </c>
      <c r="I22" s="26">
        <f>COUNTIF($E$8:$H22,$H22)</f>
        <v>5</v>
      </c>
      <c r="J22" s="40">
        <v>0.04079861111111111</v>
      </c>
      <c r="K22" s="28"/>
    </row>
    <row r="23" spans="1:11" ht="13.5" customHeight="1" hidden="1">
      <c r="A23" s="38">
        <v>165</v>
      </c>
      <c r="B23" s="26">
        <v>269</v>
      </c>
      <c r="C23" s="39" t="s">
        <v>316</v>
      </c>
      <c r="D23" s="35" t="s">
        <v>3</v>
      </c>
      <c r="E23" s="26">
        <v>1954</v>
      </c>
      <c r="F23" s="27" t="s">
        <v>132</v>
      </c>
      <c r="G23" s="26" t="s">
        <v>85</v>
      </c>
      <c r="H23" s="35" t="str">
        <f t="shared" si="0"/>
        <v>D</v>
      </c>
      <c r="I23" s="26">
        <f>COUNTIF($E$8:$H23,$H23)</f>
        <v>1</v>
      </c>
      <c r="J23" s="40">
        <v>0.04366898148148148</v>
      </c>
      <c r="K23" s="28"/>
    </row>
    <row r="24" spans="1:11" ht="13.5" customHeight="1" hidden="1">
      <c r="A24" s="38">
        <v>192</v>
      </c>
      <c r="B24" s="26">
        <v>258</v>
      </c>
      <c r="C24" s="39" t="s">
        <v>317</v>
      </c>
      <c r="D24" s="35" t="s">
        <v>3</v>
      </c>
      <c r="E24" s="26">
        <v>1942</v>
      </c>
      <c r="F24" s="27" t="s">
        <v>132</v>
      </c>
      <c r="G24" s="26" t="s">
        <v>85</v>
      </c>
      <c r="H24" s="35" t="str">
        <f t="shared" si="0"/>
        <v>E</v>
      </c>
      <c r="I24" s="26">
        <f>COUNTIF($E$8:$H24,$H24)</f>
        <v>1</v>
      </c>
      <c r="J24" s="40">
        <v>0.05039351851851851</v>
      </c>
      <c r="K24" s="28"/>
    </row>
    <row r="25" spans="1:11" ht="13.5" customHeight="1" hidden="1">
      <c r="A25" s="38">
        <v>60</v>
      </c>
      <c r="B25" s="26">
        <v>209</v>
      </c>
      <c r="C25" s="39" t="s">
        <v>34</v>
      </c>
      <c r="D25" s="35" t="s">
        <v>3</v>
      </c>
      <c r="E25" s="26">
        <v>1980</v>
      </c>
      <c r="F25" s="27" t="s">
        <v>35</v>
      </c>
      <c r="G25" s="26" t="s">
        <v>85</v>
      </c>
      <c r="H25" s="35" t="str">
        <f t="shared" si="0"/>
        <v>A</v>
      </c>
      <c r="I25" s="26">
        <f>COUNTIF($E$8:$H25,$H25)</f>
        <v>7</v>
      </c>
      <c r="J25" s="40">
        <v>0.03483796296296296</v>
      </c>
      <c r="K25" s="28"/>
    </row>
    <row r="26" spans="1:11" ht="13.5" customHeight="1" hidden="1">
      <c r="A26" s="38">
        <v>91</v>
      </c>
      <c r="B26" s="26">
        <v>194</v>
      </c>
      <c r="C26" s="39" t="s">
        <v>52</v>
      </c>
      <c r="D26" s="35" t="s">
        <v>3</v>
      </c>
      <c r="E26" s="26">
        <v>1957</v>
      </c>
      <c r="F26" s="27" t="s">
        <v>35</v>
      </c>
      <c r="G26" s="26" t="s">
        <v>85</v>
      </c>
      <c r="H26" s="35" t="str">
        <f t="shared" si="0"/>
        <v>C</v>
      </c>
      <c r="I26" s="26">
        <f>COUNTIF($E$8:$H26,$H26)</f>
        <v>3</v>
      </c>
      <c r="J26" s="40">
        <v>0.037395833333333336</v>
      </c>
      <c r="K26" s="28" t="s">
        <v>254</v>
      </c>
    </row>
    <row r="27" spans="1:11" ht="13.5" customHeight="1" hidden="1">
      <c r="A27" s="38">
        <v>108</v>
      </c>
      <c r="B27" s="26">
        <v>31</v>
      </c>
      <c r="C27" s="39" t="s">
        <v>44</v>
      </c>
      <c r="D27" s="35" t="s">
        <v>3</v>
      </c>
      <c r="E27" s="26">
        <v>1959</v>
      </c>
      <c r="F27" s="27" t="s">
        <v>45</v>
      </c>
      <c r="G27" s="26" t="s">
        <v>85</v>
      </c>
      <c r="H27" s="35" t="str">
        <f t="shared" si="0"/>
        <v>C</v>
      </c>
      <c r="I27" s="26">
        <f>COUNTIF($E$8:$H27,$H27)</f>
        <v>4</v>
      </c>
      <c r="J27" s="40">
        <v>0.03861111111111111</v>
      </c>
      <c r="K27" s="28"/>
    </row>
    <row r="28" spans="1:11" ht="13.5" customHeight="1" hidden="1">
      <c r="A28" s="38">
        <v>150</v>
      </c>
      <c r="B28" s="26">
        <v>70</v>
      </c>
      <c r="C28" s="39" t="s">
        <v>133</v>
      </c>
      <c r="D28" s="35" t="s">
        <v>3</v>
      </c>
      <c r="E28" s="26">
        <v>1983</v>
      </c>
      <c r="F28" s="27" t="s">
        <v>134</v>
      </c>
      <c r="G28" s="26" t="s">
        <v>85</v>
      </c>
      <c r="H28" s="35" t="str">
        <f t="shared" si="0"/>
        <v>A</v>
      </c>
      <c r="I28" s="26">
        <f>COUNTIF($E$8:$H28,$H28)</f>
        <v>8</v>
      </c>
      <c r="J28" s="40">
        <v>0.04245370370370371</v>
      </c>
      <c r="K28" s="28"/>
    </row>
    <row r="29" spans="1:11" ht="13.5" customHeight="1" hidden="1">
      <c r="A29" s="38">
        <v>89</v>
      </c>
      <c r="B29" s="26">
        <v>154</v>
      </c>
      <c r="C29" s="39" t="s">
        <v>202</v>
      </c>
      <c r="D29" s="35" t="s">
        <v>3</v>
      </c>
      <c r="E29" s="26">
        <v>1958</v>
      </c>
      <c r="F29" s="27" t="s">
        <v>203</v>
      </c>
      <c r="G29" s="26" t="s">
        <v>85</v>
      </c>
      <c r="H29" s="35" t="str">
        <f t="shared" si="0"/>
        <v>C</v>
      </c>
      <c r="I29" s="26">
        <f>COUNTIF($E$8:$H29,$H29)</f>
        <v>5</v>
      </c>
      <c r="J29" s="40">
        <v>0.037280092592592594</v>
      </c>
      <c r="K29" s="28"/>
    </row>
    <row r="30" spans="1:11" ht="13.5" customHeight="1" hidden="1">
      <c r="A30" s="38">
        <v>82</v>
      </c>
      <c r="B30" s="26">
        <v>101</v>
      </c>
      <c r="C30" s="39" t="s">
        <v>156</v>
      </c>
      <c r="D30" s="35" t="s">
        <v>50</v>
      </c>
      <c r="E30" s="26">
        <v>1972</v>
      </c>
      <c r="F30" s="27" t="s">
        <v>157</v>
      </c>
      <c r="G30" s="26" t="s">
        <v>85</v>
      </c>
      <c r="H30" s="35" t="str">
        <f t="shared" si="0"/>
        <v>G</v>
      </c>
      <c r="I30" s="26">
        <f>COUNTIF($E$8:$H30,$H30)</f>
        <v>2</v>
      </c>
      <c r="J30" s="40">
        <v>0.036724537037037035</v>
      </c>
      <c r="K30" s="28"/>
    </row>
    <row r="31" spans="1:11" ht="13.5" customHeight="1" hidden="1">
      <c r="A31" s="38">
        <v>35</v>
      </c>
      <c r="B31" s="26">
        <v>17</v>
      </c>
      <c r="C31" s="39" t="s">
        <v>92</v>
      </c>
      <c r="D31" s="35" t="s">
        <v>3</v>
      </c>
      <c r="E31" s="26">
        <v>1964</v>
      </c>
      <c r="F31" s="27" t="s">
        <v>93</v>
      </c>
      <c r="G31" s="26" t="s">
        <v>122</v>
      </c>
      <c r="H31" s="35" t="str">
        <f t="shared" si="0"/>
        <v>C</v>
      </c>
      <c r="I31" s="26">
        <f>COUNTIF($E$8:$H31,$H31)</f>
        <v>6</v>
      </c>
      <c r="J31" s="40">
        <v>0.03167824074074074</v>
      </c>
      <c r="K31" s="28"/>
    </row>
    <row r="32" spans="1:11" ht="13.5" customHeight="1" hidden="1">
      <c r="A32" s="38">
        <v>187</v>
      </c>
      <c r="B32" s="26">
        <v>35</v>
      </c>
      <c r="C32" s="39" t="s">
        <v>102</v>
      </c>
      <c r="D32" s="35" t="s">
        <v>50</v>
      </c>
      <c r="E32" s="26">
        <v>1976</v>
      </c>
      <c r="F32" s="27" t="s">
        <v>103</v>
      </c>
      <c r="G32" s="26" t="s">
        <v>85</v>
      </c>
      <c r="H32" s="35" t="str">
        <f t="shared" si="0"/>
        <v>F</v>
      </c>
      <c r="I32" s="26">
        <f>COUNTIF($E$8:$H32,$H32)</f>
        <v>2</v>
      </c>
      <c r="J32" s="40">
        <v>0.049340277777777775</v>
      </c>
      <c r="K32" s="28"/>
    </row>
    <row r="33" spans="1:11" ht="13.5" customHeight="1" hidden="1">
      <c r="A33" s="38">
        <v>88</v>
      </c>
      <c r="B33" s="26">
        <v>277</v>
      </c>
      <c r="C33" s="39" t="s">
        <v>324</v>
      </c>
      <c r="D33" s="35" t="s">
        <v>3</v>
      </c>
      <c r="E33" s="26">
        <v>1989</v>
      </c>
      <c r="F33" s="27" t="s">
        <v>325</v>
      </c>
      <c r="G33" s="26" t="s">
        <v>85</v>
      </c>
      <c r="H33" s="35" t="str">
        <f t="shared" si="0"/>
        <v>A</v>
      </c>
      <c r="I33" s="26">
        <f>COUNTIF($E$8:$H33,$H33)</f>
        <v>9</v>
      </c>
      <c r="J33" s="40">
        <v>0.03716435185185185</v>
      </c>
      <c r="K33" s="28"/>
    </row>
    <row r="34" spans="1:11" ht="13.5" customHeight="1" hidden="1">
      <c r="A34" s="38">
        <v>59</v>
      </c>
      <c r="B34" s="26">
        <v>103</v>
      </c>
      <c r="C34" s="39" t="s">
        <v>160</v>
      </c>
      <c r="D34" s="35" t="s">
        <v>3</v>
      </c>
      <c r="E34" s="26">
        <v>1992</v>
      </c>
      <c r="F34" s="27" t="s">
        <v>159</v>
      </c>
      <c r="G34" s="26" t="s">
        <v>121</v>
      </c>
      <c r="H34" s="35" t="str">
        <f t="shared" si="0"/>
        <v>A</v>
      </c>
      <c r="I34" s="26">
        <f>COUNTIF($E$8:$H34,$H34)</f>
        <v>10</v>
      </c>
      <c r="J34" s="40">
        <v>0.034768518518518525</v>
      </c>
      <c r="K34" s="28"/>
    </row>
    <row r="35" spans="1:11" ht="13.5" customHeight="1" hidden="1">
      <c r="A35" s="38">
        <v>125</v>
      </c>
      <c r="B35" s="26">
        <v>102</v>
      </c>
      <c r="C35" s="39" t="s">
        <v>158</v>
      </c>
      <c r="D35" s="35" t="s">
        <v>3</v>
      </c>
      <c r="E35" s="26">
        <v>1965</v>
      </c>
      <c r="F35" s="27" t="s">
        <v>159</v>
      </c>
      <c r="G35" s="26" t="s">
        <v>121</v>
      </c>
      <c r="H35" s="35" t="str">
        <f t="shared" si="0"/>
        <v>B</v>
      </c>
      <c r="I35" s="26">
        <f>COUNTIF($E$8:$H35,$H35)</f>
        <v>6</v>
      </c>
      <c r="J35" s="40">
        <v>0.04050925925925926</v>
      </c>
      <c r="K35" s="28"/>
    </row>
    <row r="36" spans="1:11" ht="13.5" customHeight="1" hidden="1">
      <c r="A36" s="38">
        <v>176</v>
      </c>
      <c r="B36" s="26">
        <v>1246</v>
      </c>
      <c r="C36" s="39" t="s">
        <v>333</v>
      </c>
      <c r="D36" s="35" t="s">
        <v>3</v>
      </c>
      <c r="E36" s="26">
        <v>1961</v>
      </c>
      <c r="F36" s="27" t="s">
        <v>341</v>
      </c>
      <c r="G36" s="26" t="s">
        <v>85</v>
      </c>
      <c r="H36" s="35" t="str">
        <f t="shared" si="0"/>
        <v>C</v>
      </c>
      <c r="I36" s="26">
        <f>COUNTIF($E$8:$H36,$H36)</f>
        <v>7</v>
      </c>
      <c r="J36" s="40">
        <v>0.04622685185185185</v>
      </c>
      <c r="K36" s="28"/>
    </row>
    <row r="37" spans="1:11" s="60" customFormat="1" ht="13.5" customHeight="1">
      <c r="A37" s="51">
        <v>1</v>
      </c>
      <c r="B37" s="52">
        <v>121</v>
      </c>
      <c r="C37" s="53" t="s">
        <v>176</v>
      </c>
      <c r="D37" s="54" t="s">
        <v>3</v>
      </c>
      <c r="E37" s="52">
        <v>1982</v>
      </c>
      <c r="F37" s="55" t="s">
        <v>18</v>
      </c>
      <c r="G37" s="52" t="s">
        <v>120</v>
      </c>
      <c r="H37" s="54" t="str">
        <f t="shared" si="0"/>
        <v>A</v>
      </c>
      <c r="I37" s="52">
        <f>COUNTIF($E$8:$H37,$H37)</f>
        <v>11</v>
      </c>
      <c r="J37" s="56">
        <v>0.026157407407407407</v>
      </c>
      <c r="K37" s="57"/>
    </row>
    <row r="38" spans="1:11" s="68" customFormat="1" ht="13.5" customHeight="1">
      <c r="A38" s="61">
        <v>2</v>
      </c>
      <c r="B38" s="62">
        <v>107</v>
      </c>
      <c r="C38" s="63" t="s">
        <v>165</v>
      </c>
      <c r="D38" s="64" t="s">
        <v>3</v>
      </c>
      <c r="E38" s="62">
        <v>1988</v>
      </c>
      <c r="F38" s="65" t="s">
        <v>18</v>
      </c>
      <c r="G38" s="62" t="s">
        <v>120</v>
      </c>
      <c r="H38" s="64" t="str">
        <f t="shared" si="0"/>
        <v>A</v>
      </c>
      <c r="I38" s="62">
        <f>COUNTIF($E$8:$H38,$H38)</f>
        <v>12</v>
      </c>
      <c r="J38" s="66">
        <v>0.026273148148148153</v>
      </c>
      <c r="K38" s="67"/>
    </row>
    <row r="39" spans="1:11" s="76" customFormat="1" ht="13.5" customHeight="1">
      <c r="A39" s="69">
        <v>3</v>
      </c>
      <c r="B39" s="70">
        <v>122</v>
      </c>
      <c r="C39" s="71" t="s">
        <v>177</v>
      </c>
      <c r="D39" s="72" t="s">
        <v>3</v>
      </c>
      <c r="E39" s="70">
        <v>1984</v>
      </c>
      <c r="F39" s="73" t="s">
        <v>18</v>
      </c>
      <c r="G39" s="70" t="s">
        <v>120</v>
      </c>
      <c r="H39" s="72" t="str">
        <f t="shared" si="0"/>
        <v>A</v>
      </c>
      <c r="I39" s="70">
        <f>COUNTIF($E$8:$H39,$H39)</f>
        <v>13</v>
      </c>
      <c r="J39" s="74">
        <v>0.026435185185185187</v>
      </c>
      <c r="K39" s="75"/>
    </row>
    <row r="40" spans="1:11" ht="13.5" customHeight="1">
      <c r="A40" s="38">
        <v>4</v>
      </c>
      <c r="B40" s="26">
        <v>201</v>
      </c>
      <c r="C40" s="39" t="s">
        <v>71</v>
      </c>
      <c r="D40" s="35" t="s">
        <v>3</v>
      </c>
      <c r="E40" s="26">
        <v>1986</v>
      </c>
      <c r="F40" s="27" t="s">
        <v>18</v>
      </c>
      <c r="G40" s="26" t="s">
        <v>85</v>
      </c>
      <c r="H40" s="35" t="str">
        <f t="shared" si="0"/>
        <v>A</v>
      </c>
      <c r="I40" s="26">
        <f>COUNTIF($E$8:$H40,$H40)</f>
        <v>14</v>
      </c>
      <c r="J40" s="40">
        <v>0.027291666666666662</v>
      </c>
      <c r="K40" s="28" t="s">
        <v>254</v>
      </c>
    </row>
    <row r="41" spans="1:11" ht="13.5" customHeight="1">
      <c r="A41" s="38">
        <v>5</v>
      </c>
      <c r="B41" s="26">
        <v>211</v>
      </c>
      <c r="C41" s="39" t="s">
        <v>242</v>
      </c>
      <c r="D41" s="35" t="s">
        <v>3</v>
      </c>
      <c r="E41" s="26">
        <v>1986</v>
      </c>
      <c r="F41" s="27" t="s">
        <v>18</v>
      </c>
      <c r="G41" s="26" t="s">
        <v>85</v>
      </c>
      <c r="H41" s="35" t="str">
        <f t="shared" si="0"/>
        <v>A</v>
      </c>
      <c r="I41" s="26">
        <f>COUNTIF($E$8:$H41,$H41)</f>
        <v>15</v>
      </c>
      <c r="J41" s="40">
        <v>0.027604166666666666</v>
      </c>
      <c r="K41" s="28" t="s">
        <v>254</v>
      </c>
    </row>
    <row r="42" spans="1:11" ht="13.5" customHeight="1">
      <c r="A42" s="38">
        <v>6</v>
      </c>
      <c r="B42" s="26">
        <v>166</v>
      </c>
      <c r="C42" s="39" t="s">
        <v>211</v>
      </c>
      <c r="D42" s="35" t="s">
        <v>3</v>
      </c>
      <c r="E42" s="26">
        <v>1990</v>
      </c>
      <c r="F42" s="27" t="s">
        <v>18</v>
      </c>
      <c r="G42" s="26" t="s">
        <v>85</v>
      </c>
      <c r="H42" s="35" t="str">
        <f t="shared" si="0"/>
        <v>A</v>
      </c>
      <c r="I42" s="26">
        <f>COUNTIF($E$8:$H42,$H42)</f>
        <v>16</v>
      </c>
      <c r="J42" s="40">
        <v>0.027766203703703706</v>
      </c>
      <c r="K42" s="28" t="s">
        <v>254</v>
      </c>
    </row>
    <row r="43" spans="1:11" ht="13.5" customHeight="1">
      <c r="A43" s="38">
        <v>7</v>
      </c>
      <c r="B43" s="26">
        <v>148</v>
      </c>
      <c r="C43" s="39" t="s">
        <v>195</v>
      </c>
      <c r="D43" s="35" t="s">
        <v>3</v>
      </c>
      <c r="E43" s="26">
        <v>1988</v>
      </c>
      <c r="F43" s="27" t="s">
        <v>18</v>
      </c>
      <c r="G43" s="26" t="s">
        <v>85</v>
      </c>
      <c r="H43" s="35" t="str">
        <f t="shared" si="0"/>
        <v>A</v>
      </c>
      <c r="I43" s="26">
        <f>COUNTIF($E$8:$H43,$H43)</f>
        <v>17</v>
      </c>
      <c r="J43" s="40">
        <v>0.027951388888888887</v>
      </c>
      <c r="K43" s="28"/>
    </row>
    <row r="44" spans="1:11" ht="13.5" customHeight="1">
      <c r="A44" s="38">
        <v>8</v>
      </c>
      <c r="B44" s="38">
        <v>1</v>
      </c>
      <c r="C44" s="43" t="s">
        <v>17</v>
      </c>
      <c r="D44" s="44" t="s">
        <v>3</v>
      </c>
      <c r="E44" s="38">
        <v>1976</v>
      </c>
      <c r="F44" s="37" t="s">
        <v>18</v>
      </c>
      <c r="G44" s="38" t="s">
        <v>85</v>
      </c>
      <c r="H44" s="44" t="str">
        <f t="shared" si="0"/>
        <v>A</v>
      </c>
      <c r="I44" s="38">
        <f>COUNTIF($E$8:$H44,$H44)</f>
        <v>18</v>
      </c>
      <c r="J44" s="45">
        <v>0.028807870370370373</v>
      </c>
      <c r="K44" s="37"/>
    </row>
    <row r="45" spans="1:11" ht="13.5" customHeight="1">
      <c r="A45" s="38">
        <v>9</v>
      </c>
      <c r="B45" s="26">
        <v>53</v>
      </c>
      <c r="C45" s="39" t="s">
        <v>118</v>
      </c>
      <c r="D45" s="35" t="s">
        <v>3</v>
      </c>
      <c r="E45" s="26">
        <v>1982</v>
      </c>
      <c r="F45" s="27" t="s">
        <v>18</v>
      </c>
      <c r="G45" s="26" t="s">
        <v>120</v>
      </c>
      <c r="H45" s="35" t="str">
        <f t="shared" si="0"/>
        <v>A</v>
      </c>
      <c r="I45" s="26">
        <f>COUNTIF($E$8:$H45,$H45)</f>
        <v>19</v>
      </c>
      <c r="J45" s="40">
        <v>0.029479166666666667</v>
      </c>
      <c r="K45" s="28"/>
    </row>
    <row r="46" spans="1:11" ht="13.5" customHeight="1">
      <c r="A46" s="38">
        <v>10</v>
      </c>
      <c r="B46" s="26">
        <v>4</v>
      </c>
      <c r="C46" s="39" t="s">
        <v>19</v>
      </c>
      <c r="D46" s="35" t="s">
        <v>3</v>
      </c>
      <c r="E46" s="26">
        <v>1968</v>
      </c>
      <c r="F46" s="27" t="s">
        <v>18</v>
      </c>
      <c r="G46" s="26" t="s">
        <v>120</v>
      </c>
      <c r="H46" s="35" t="str">
        <f t="shared" si="0"/>
        <v>B</v>
      </c>
      <c r="I46" s="26">
        <f>COUNTIF($E$8:$H46,$H46)</f>
        <v>7</v>
      </c>
      <c r="J46" s="40">
        <v>0.02972222222222222</v>
      </c>
      <c r="K46" s="28"/>
    </row>
    <row r="47" spans="1:11" ht="13.5" customHeight="1">
      <c r="A47" s="38">
        <v>11</v>
      </c>
      <c r="B47" s="26">
        <v>184</v>
      </c>
      <c r="C47" s="39" t="s">
        <v>221</v>
      </c>
      <c r="D47" s="35" t="s">
        <v>50</v>
      </c>
      <c r="E47" s="26">
        <v>1989</v>
      </c>
      <c r="F47" s="27" t="s">
        <v>18</v>
      </c>
      <c r="G47" s="26" t="s">
        <v>120</v>
      </c>
      <c r="H47" s="35" t="str">
        <f t="shared" si="0"/>
        <v>F</v>
      </c>
      <c r="I47" s="26">
        <f>COUNTIF($E$8:$H47,$H47)</f>
        <v>3</v>
      </c>
      <c r="J47" s="40">
        <v>0.03141203703703704</v>
      </c>
      <c r="K47" s="28"/>
    </row>
    <row r="48" spans="1:11" ht="13.5" customHeight="1">
      <c r="A48" s="38">
        <v>12</v>
      </c>
      <c r="B48" s="26">
        <v>123</v>
      </c>
      <c r="C48" s="39" t="s">
        <v>178</v>
      </c>
      <c r="D48" s="35" t="s">
        <v>50</v>
      </c>
      <c r="E48" s="26">
        <v>1974</v>
      </c>
      <c r="F48" s="27" t="s">
        <v>18</v>
      </c>
      <c r="G48" s="26" t="s">
        <v>85</v>
      </c>
      <c r="H48" s="35" t="str">
        <f t="shared" si="0"/>
        <v>G</v>
      </c>
      <c r="I48" s="26">
        <f>COUNTIF($E$8:$H48,$H48)</f>
        <v>3</v>
      </c>
      <c r="J48" s="40">
        <v>0.039050925925925926</v>
      </c>
      <c r="K48" s="28"/>
    </row>
    <row r="49" spans="1:11" ht="13.5" customHeight="1" hidden="1">
      <c r="A49" s="38">
        <v>13</v>
      </c>
      <c r="B49" s="26">
        <v>244</v>
      </c>
      <c r="C49" s="39" t="s">
        <v>280</v>
      </c>
      <c r="D49" s="35" t="s">
        <v>3</v>
      </c>
      <c r="E49" s="26">
        <v>1992</v>
      </c>
      <c r="F49" s="27" t="s">
        <v>111</v>
      </c>
      <c r="G49" s="26" t="s">
        <v>112</v>
      </c>
      <c r="H49" s="35" t="str">
        <f t="shared" si="0"/>
        <v>A</v>
      </c>
      <c r="I49" s="26">
        <f>COUNTIF($E$8:$H49,$H49)</f>
        <v>20</v>
      </c>
      <c r="J49" s="40">
        <v>0.02546296296296296</v>
      </c>
      <c r="K49" s="28"/>
    </row>
    <row r="50" spans="1:11" ht="13.5" customHeight="1" hidden="1">
      <c r="A50" s="38">
        <v>14</v>
      </c>
      <c r="B50" s="26">
        <v>218</v>
      </c>
      <c r="C50" s="39" t="s">
        <v>246</v>
      </c>
      <c r="D50" s="35" t="s">
        <v>3</v>
      </c>
      <c r="E50" s="26">
        <v>1987</v>
      </c>
      <c r="F50" s="27" t="s">
        <v>111</v>
      </c>
      <c r="G50" s="26" t="s">
        <v>112</v>
      </c>
      <c r="H50" s="35" t="str">
        <f t="shared" si="0"/>
        <v>A</v>
      </c>
      <c r="I50" s="26">
        <f>COUNTIF($E$8:$H50,$H50)</f>
        <v>21</v>
      </c>
      <c r="J50" s="40">
        <v>0.025555555555555554</v>
      </c>
      <c r="K50" s="28"/>
    </row>
    <row r="51" spans="1:11" ht="13.5" customHeight="1" hidden="1">
      <c r="A51" s="38">
        <v>15</v>
      </c>
      <c r="B51" s="26">
        <v>81</v>
      </c>
      <c r="C51" s="39" t="s">
        <v>139</v>
      </c>
      <c r="D51" s="35" t="s">
        <v>3</v>
      </c>
      <c r="E51" s="26">
        <v>1992</v>
      </c>
      <c r="F51" s="27" t="s">
        <v>111</v>
      </c>
      <c r="G51" s="26" t="s">
        <v>112</v>
      </c>
      <c r="H51" s="35" t="str">
        <f t="shared" si="0"/>
        <v>A</v>
      </c>
      <c r="I51" s="26">
        <f>COUNTIF($E$8:$H51,$H51)</f>
        <v>22</v>
      </c>
      <c r="J51" s="40">
        <v>0.025590277777777778</v>
      </c>
      <c r="K51" s="28"/>
    </row>
    <row r="52" spans="1:11" ht="13.5" customHeight="1" hidden="1">
      <c r="A52" s="38">
        <v>16</v>
      </c>
      <c r="B52" s="26">
        <v>43</v>
      </c>
      <c r="C52" s="39" t="s">
        <v>110</v>
      </c>
      <c r="D52" s="35" t="s">
        <v>3</v>
      </c>
      <c r="E52" s="26">
        <v>1987</v>
      </c>
      <c r="F52" s="27" t="s">
        <v>111</v>
      </c>
      <c r="G52" s="26" t="s">
        <v>112</v>
      </c>
      <c r="H52" s="35" t="str">
        <f t="shared" si="0"/>
        <v>A</v>
      </c>
      <c r="I52" s="26">
        <f>COUNTIF($E$8:$H52,$H52)</f>
        <v>23</v>
      </c>
      <c r="J52" s="40">
        <v>0.025937500000000002</v>
      </c>
      <c r="K52" s="28"/>
    </row>
    <row r="53" spans="1:11" ht="13.5" customHeight="1" hidden="1">
      <c r="A53" s="38">
        <v>17</v>
      </c>
      <c r="B53" s="26">
        <v>246</v>
      </c>
      <c r="C53" s="39" t="s">
        <v>282</v>
      </c>
      <c r="D53" s="35" t="s">
        <v>3</v>
      </c>
      <c r="E53" s="26">
        <v>1984</v>
      </c>
      <c r="F53" s="27" t="s">
        <v>111</v>
      </c>
      <c r="G53" s="26" t="s">
        <v>112</v>
      </c>
      <c r="H53" s="35" t="str">
        <f t="shared" si="0"/>
        <v>A</v>
      </c>
      <c r="I53" s="26">
        <f>COUNTIF($E$8:$H53,$H53)</f>
        <v>24</v>
      </c>
      <c r="J53" s="40">
        <v>0.026006944444444447</v>
      </c>
      <c r="K53" s="28"/>
    </row>
    <row r="54" spans="1:11" ht="13.5" customHeight="1" hidden="1">
      <c r="A54" s="38">
        <v>18</v>
      </c>
      <c r="B54" s="26">
        <v>240</v>
      </c>
      <c r="C54" s="39" t="s">
        <v>276</v>
      </c>
      <c r="D54" s="35" t="s">
        <v>3</v>
      </c>
      <c r="E54" s="26">
        <v>1986</v>
      </c>
      <c r="F54" s="27" t="s">
        <v>111</v>
      </c>
      <c r="G54" s="26" t="s">
        <v>112</v>
      </c>
      <c r="H54" s="35" t="str">
        <f t="shared" si="0"/>
        <v>A</v>
      </c>
      <c r="I54" s="26">
        <f>COUNTIF($E$8:$H54,$H54)</f>
        <v>25</v>
      </c>
      <c r="J54" s="40">
        <v>0.026030092592592594</v>
      </c>
      <c r="K54" s="28"/>
    </row>
    <row r="55" spans="1:11" ht="13.5" customHeight="1" hidden="1">
      <c r="A55" s="38">
        <v>19</v>
      </c>
      <c r="B55" s="26">
        <v>79</v>
      </c>
      <c r="C55" s="39" t="s">
        <v>138</v>
      </c>
      <c r="D55" s="35" t="s">
        <v>3</v>
      </c>
      <c r="E55" s="26">
        <v>1992</v>
      </c>
      <c r="F55" s="27" t="s">
        <v>111</v>
      </c>
      <c r="G55" s="26" t="s">
        <v>112</v>
      </c>
      <c r="H55" s="35" t="str">
        <f t="shared" si="0"/>
        <v>A</v>
      </c>
      <c r="I55" s="26">
        <f>COUNTIF($E$8:$H55,$H55)</f>
        <v>26</v>
      </c>
      <c r="J55" s="40">
        <v>0.02621527777777778</v>
      </c>
      <c r="K55" s="28"/>
    </row>
    <row r="56" spans="1:11" ht="13.5" customHeight="1" hidden="1">
      <c r="A56" s="38">
        <v>20</v>
      </c>
      <c r="B56" s="26">
        <v>159</v>
      </c>
      <c r="C56" s="39" t="s">
        <v>205</v>
      </c>
      <c r="D56" s="35" t="s">
        <v>50</v>
      </c>
      <c r="E56" s="26">
        <v>1990</v>
      </c>
      <c r="F56" s="27" t="s">
        <v>111</v>
      </c>
      <c r="G56" s="26" t="s">
        <v>112</v>
      </c>
      <c r="H56" s="35" t="str">
        <f t="shared" si="0"/>
        <v>F</v>
      </c>
      <c r="I56" s="26">
        <f>COUNTIF($E$8:$H56,$H56)</f>
        <v>4</v>
      </c>
      <c r="J56" s="40">
        <v>0.02685185185185185</v>
      </c>
      <c r="K56" s="28"/>
    </row>
    <row r="57" spans="1:11" ht="13.5" customHeight="1" hidden="1">
      <c r="A57" s="38">
        <v>21</v>
      </c>
      <c r="B57" s="26">
        <v>245</v>
      </c>
      <c r="C57" s="39" t="s">
        <v>281</v>
      </c>
      <c r="D57" s="35" t="s">
        <v>50</v>
      </c>
      <c r="E57" s="26">
        <v>1982</v>
      </c>
      <c r="F57" s="27" t="s">
        <v>111</v>
      </c>
      <c r="G57" s="26" t="s">
        <v>112</v>
      </c>
      <c r="H57" s="35" t="str">
        <f t="shared" si="0"/>
        <v>F</v>
      </c>
      <c r="I57" s="26">
        <f>COUNTIF($E$8:$H57,$H57)</f>
        <v>5</v>
      </c>
      <c r="J57" s="40">
        <v>0.029988425925925922</v>
      </c>
      <c r="K57" s="28"/>
    </row>
    <row r="58" spans="1:11" ht="13.5" customHeight="1" hidden="1">
      <c r="A58" s="38">
        <v>22</v>
      </c>
      <c r="B58" s="26">
        <v>85</v>
      </c>
      <c r="C58" s="39" t="s">
        <v>140</v>
      </c>
      <c r="D58" s="35" t="s">
        <v>50</v>
      </c>
      <c r="E58" s="26">
        <v>1986</v>
      </c>
      <c r="F58" s="27" t="s">
        <v>111</v>
      </c>
      <c r="G58" s="26" t="s">
        <v>112</v>
      </c>
      <c r="H58" s="35" t="str">
        <f t="shared" si="0"/>
        <v>F</v>
      </c>
      <c r="I58" s="26">
        <f>COUNTIF($E$8:$H58,$H58)</f>
        <v>6</v>
      </c>
      <c r="J58" s="40">
        <v>0.032650462962962964</v>
      </c>
      <c r="K58" s="28"/>
    </row>
    <row r="59" spans="1:11" ht="13.5" customHeight="1" hidden="1">
      <c r="A59" s="38">
        <v>23</v>
      </c>
      <c r="B59" s="26">
        <v>239</v>
      </c>
      <c r="C59" s="39" t="s">
        <v>275</v>
      </c>
      <c r="D59" s="35" t="s">
        <v>3</v>
      </c>
      <c r="E59" s="26">
        <v>1971</v>
      </c>
      <c r="F59" s="27" t="s">
        <v>111</v>
      </c>
      <c r="G59" s="26" t="s">
        <v>112</v>
      </c>
      <c r="H59" s="35" t="str">
        <f t="shared" si="0"/>
        <v>B</v>
      </c>
      <c r="I59" s="26">
        <f>COUNTIF($E$8:$H59,$H59)</f>
        <v>8</v>
      </c>
      <c r="J59" s="40">
        <v>0.03319444444444444</v>
      </c>
      <c r="K59" s="28"/>
    </row>
    <row r="60" spans="1:11" ht="13.5" customHeight="1" hidden="1">
      <c r="A60" s="38">
        <v>24</v>
      </c>
      <c r="B60" s="26">
        <v>254</v>
      </c>
      <c r="C60" s="39" t="s">
        <v>319</v>
      </c>
      <c r="D60" s="35" t="s">
        <v>3</v>
      </c>
      <c r="E60" s="26">
        <v>1979</v>
      </c>
      <c r="F60" s="27" t="s">
        <v>320</v>
      </c>
      <c r="G60" s="26" t="s">
        <v>85</v>
      </c>
      <c r="H60" s="35" t="str">
        <f t="shared" si="0"/>
        <v>A</v>
      </c>
      <c r="I60" s="26">
        <f>COUNTIF($E$8:$H60,$H60)</f>
        <v>27</v>
      </c>
      <c r="J60" s="40">
        <v>0.03854166666666667</v>
      </c>
      <c r="K60" s="28"/>
    </row>
    <row r="61" spans="1:11" ht="13.5" customHeight="1" hidden="1">
      <c r="A61" s="38">
        <v>25</v>
      </c>
      <c r="B61" s="26">
        <v>90</v>
      </c>
      <c r="C61" s="39" t="s">
        <v>59</v>
      </c>
      <c r="D61" s="35" t="s">
        <v>3</v>
      </c>
      <c r="E61" s="26">
        <v>1977</v>
      </c>
      <c r="F61" s="27" t="s">
        <v>60</v>
      </c>
      <c r="G61" s="26" t="s">
        <v>85</v>
      </c>
      <c r="H61" s="35" t="str">
        <f t="shared" si="0"/>
        <v>A</v>
      </c>
      <c r="I61" s="26">
        <f>COUNTIF($E$8:$H61,$H61)</f>
        <v>28</v>
      </c>
      <c r="J61" s="40">
        <v>0.037523148148148146</v>
      </c>
      <c r="K61" s="28"/>
    </row>
    <row r="62" spans="1:11" ht="13.5" customHeight="1" hidden="1">
      <c r="A62" s="38">
        <v>26</v>
      </c>
      <c r="B62" s="26">
        <v>151</v>
      </c>
      <c r="C62" s="39" t="s">
        <v>197</v>
      </c>
      <c r="D62" s="35" t="s">
        <v>3</v>
      </c>
      <c r="E62" s="26">
        <v>1989</v>
      </c>
      <c r="F62" s="27" t="s">
        <v>198</v>
      </c>
      <c r="G62" s="26" t="s">
        <v>85</v>
      </c>
      <c r="H62" s="35" t="str">
        <f t="shared" si="0"/>
        <v>A</v>
      </c>
      <c r="I62" s="26">
        <f>COUNTIF($E$8:$H62,$H62)</f>
        <v>29</v>
      </c>
      <c r="J62" s="40">
        <v>0.04238425925925926</v>
      </c>
      <c r="K62" s="28" t="s">
        <v>254</v>
      </c>
    </row>
    <row r="63" spans="1:11" ht="13.5" customHeight="1" hidden="1">
      <c r="A63" s="38">
        <v>27</v>
      </c>
      <c r="B63" s="26">
        <v>96</v>
      </c>
      <c r="C63" s="39" t="s">
        <v>152</v>
      </c>
      <c r="D63" s="35" t="s">
        <v>3</v>
      </c>
      <c r="E63" s="26">
        <v>1958</v>
      </c>
      <c r="F63" s="27" t="s">
        <v>49</v>
      </c>
      <c r="G63" s="26" t="s">
        <v>85</v>
      </c>
      <c r="H63" s="35" t="str">
        <f t="shared" si="0"/>
        <v>C</v>
      </c>
      <c r="I63" s="26">
        <f>COUNTIF($E$8:$H63,$H63)</f>
        <v>8</v>
      </c>
      <c r="J63" s="40">
        <v>0.04037037037037037</v>
      </c>
      <c r="K63" s="28"/>
    </row>
    <row r="64" spans="1:11" ht="13.5" customHeight="1" hidden="1">
      <c r="A64" s="38">
        <v>28</v>
      </c>
      <c r="B64" s="26">
        <v>139</v>
      </c>
      <c r="C64" s="39" t="s">
        <v>188</v>
      </c>
      <c r="D64" s="35" t="s">
        <v>3</v>
      </c>
      <c r="E64" s="26">
        <v>1986</v>
      </c>
      <c r="F64" s="27" t="s">
        <v>49</v>
      </c>
      <c r="G64" s="26" t="s">
        <v>85</v>
      </c>
      <c r="H64" s="35" t="str">
        <f t="shared" si="0"/>
        <v>A</v>
      </c>
      <c r="I64" s="26">
        <f>COUNTIF($E$8:$H64,$H64)</f>
        <v>30</v>
      </c>
      <c r="J64" s="40">
        <v>0.04106481481481481</v>
      </c>
      <c r="K64" s="28"/>
    </row>
    <row r="65" spans="1:11" ht="13.5" customHeight="1" hidden="1">
      <c r="A65" s="38">
        <v>29</v>
      </c>
      <c r="B65" s="26">
        <v>78</v>
      </c>
      <c r="C65" s="39" t="s">
        <v>70</v>
      </c>
      <c r="D65" s="35" t="s">
        <v>3</v>
      </c>
      <c r="E65" s="26">
        <v>1959</v>
      </c>
      <c r="F65" s="27" t="s">
        <v>49</v>
      </c>
      <c r="G65" s="26" t="s">
        <v>85</v>
      </c>
      <c r="H65" s="35" t="str">
        <f t="shared" si="0"/>
        <v>C</v>
      </c>
      <c r="I65" s="26">
        <f>COUNTIF($E$8:$H65,$H65)</f>
        <v>9</v>
      </c>
      <c r="J65" s="40">
        <v>0.042083333333333334</v>
      </c>
      <c r="K65" s="28"/>
    </row>
    <row r="66" spans="1:11" ht="13.5" customHeight="1" hidden="1">
      <c r="A66" s="38">
        <v>30</v>
      </c>
      <c r="B66" s="26">
        <v>224</v>
      </c>
      <c r="C66" s="39" t="s">
        <v>78</v>
      </c>
      <c r="D66" s="35" t="s">
        <v>3</v>
      </c>
      <c r="E66" s="26">
        <v>1953</v>
      </c>
      <c r="F66" s="27" t="s">
        <v>49</v>
      </c>
      <c r="G66" s="26" t="s">
        <v>85</v>
      </c>
      <c r="H66" s="35" t="str">
        <f t="shared" si="0"/>
        <v>D</v>
      </c>
      <c r="I66" s="26">
        <f>COUNTIF($E$8:$H66,$H66)</f>
        <v>2</v>
      </c>
      <c r="J66" s="40">
        <v>0.04313657407407407</v>
      </c>
      <c r="K66" s="28"/>
    </row>
    <row r="67" spans="1:11" ht="13.5" customHeight="1" hidden="1">
      <c r="A67" s="38">
        <v>31</v>
      </c>
      <c r="B67" s="26">
        <v>52</v>
      </c>
      <c r="C67" s="39" t="s">
        <v>117</v>
      </c>
      <c r="D67" s="35" t="s">
        <v>3</v>
      </c>
      <c r="E67" s="26">
        <v>1967</v>
      </c>
      <c r="F67" s="27" t="s">
        <v>49</v>
      </c>
      <c r="G67" s="26" t="s">
        <v>85</v>
      </c>
      <c r="H67" s="35" t="str">
        <f t="shared" si="0"/>
        <v>B</v>
      </c>
      <c r="I67" s="26">
        <f>COUNTIF($E$8:$H67,$H67)</f>
        <v>9</v>
      </c>
      <c r="J67" s="40">
        <v>0.047094907407407405</v>
      </c>
      <c r="K67" s="28"/>
    </row>
    <row r="68" spans="1:11" ht="13.5" customHeight="1" hidden="1">
      <c r="A68" s="38">
        <v>32</v>
      </c>
      <c r="B68" s="26">
        <v>225</v>
      </c>
      <c r="C68" s="39" t="s">
        <v>253</v>
      </c>
      <c r="D68" s="35" t="s">
        <v>50</v>
      </c>
      <c r="E68" s="26">
        <v>1975</v>
      </c>
      <c r="F68" s="27" t="s">
        <v>49</v>
      </c>
      <c r="G68" s="26" t="s">
        <v>85</v>
      </c>
      <c r="H68" s="35" t="str">
        <f t="shared" si="0"/>
        <v>F</v>
      </c>
      <c r="I68" s="26">
        <f>COUNTIF($E$8:$H68,$H68)</f>
        <v>7</v>
      </c>
      <c r="J68" s="40">
        <v>0.04929398148148148</v>
      </c>
      <c r="K68" s="28"/>
    </row>
    <row r="69" spans="1:11" ht="13.5" customHeight="1" hidden="1">
      <c r="A69" s="38">
        <v>33</v>
      </c>
      <c r="B69" s="26">
        <v>105</v>
      </c>
      <c r="C69" s="39" t="s">
        <v>163</v>
      </c>
      <c r="D69" s="35" t="s">
        <v>3</v>
      </c>
      <c r="E69" s="26">
        <v>1974</v>
      </c>
      <c r="F69" s="27" t="s">
        <v>49</v>
      </c>
      <c r="G69" s="26" t="s">
        <v>85</v>
      </c>
      <c r="H69" s="35" t="str">
        <f t="shared" si="0"/>
        <v>B</v>
      </c>
      <c r="I69" s="26">
        <f>COUNTIF($E$8:$H69,$H69)</f>
        <v>10</v>
      </c>
      <c r="J69" s="40">
        <v>0.04960648148148148</v>
      </c>
      <c r="K69" s="28"/>
    </row>
    <row r="70" spans="1:11" ht="13.5" customHeight="1" hidden="1">
      <c r="A70" s="38">
        <v>34</v>
      </c>
      <c r="B70" s="26">
        <v>124</v>
      </c>
      <c r="C70" s="39" t="s">
        <v>179</v>
      </c>
      <c r="D70" s="35" t="s">
        <v>3</v>
      </c>
      <c r="E70" s="26">
        <v>1977</v>
      </c>
      <c r="F70" s="27" t="s">
        <v>49</v>
      </c>
      <c r="G70" s="26" t="s">
        <v>85</v>
      </c>
      <c r="H70" s="35" t="str">
        <f t="shared" si="0"/>
        <v>A</v>
      </c>
      <c r="I70" s="26">
        <f>COUNTIF($E$8:$H70,$H70)</f>
        <v>31</v>
      </c>
      <c r="J70" s="40">
        <v>0.05664351851851852</v>
      </c>
      <c r="K70" s="28"/>
    </row>
    <row r="71" spans="1:11" ht="13.5" customHeight="1" hidden="1">
      <c r="A71" s="38">
        <v>35</v>
      </c>
      <c r="B71" s="26">
        <v>170</v>
      </c>
      <c r="C71" s="39" t="s">
        <v>212</v>
      </c>
      <c r="D71" s="35" t="s">
        <v>3</v>
      </c>
      <c r="E71" s="26">
        <v>1970</v>
      </c>
      <c r="F71" s="27" t="s">
        <v>49</v>
      </c>
      <c r="G71" s="26" t="s">
        <v>85</v>
      </c>
      <c r="H71" s="35" t="str">
        <f t="shared" si="0"/>
        <v>B</v>
      </c>
      <c r="I71" s="26">
        <f>COUNTIF($E$8:$H71,$H71)</f>
        <v>11</v>
      </c>
      <c r="J71" s="40">
        <v>0.05664351851851852</v>
      </c>
      <c r="K71" s="28"/>
    </row>
    <row r="72" spans="1:11" ht="13.5" customHeight="1" hidden="1">
      <c r="A72" s="38">
        <v>36</v>
      </c>
      <c r="B72" s="26">
        <v>95</v>
      </c>
      <c r="C72" s="39" t="s">
        <v>150</v>
      </c>
      <c r="D72" s="35" t="s">
        <v>3</v>
      </c>
      <c r="E72" s="26">
        <v>1963</v>
      </c>
      <c r="F72" s="27" t="s">
        <v>151</v>
      </c>
      <c r="G72" s="26" t="s">
        <v>85</v>
      </c>
      <c r="H72" s="35" t="str">
        <f aca="true" t="shared" si="1" ref="H72:H135">IF($D72="m",IF($E$1-$E72&gt;19,IF($E$1-$E72&lt;40,"A",IF($E$1-$E72&gt;49,IF($E$1-$E72&gt;59,IF($E$1-$E72&gt;69,"E","D"),"C"),"B")),"JM"),IF($E$1-$E72&gt;19,IF($E$1-$E72&lt;40,"F",IF($E$1-$E72&lt;50,"G","H")),"JŽ"))</f>
        <v>C</v>
      </c>
      <c r="I72" s="26">
        <f>COUNTIF($E$8:$H72,$H72)</f>
        <v>10</v>
      </c>
      <c r="J72" s="40">
        <v>0.03961805555555555</v>
      </c>
      <c r="K72" s="28"/>
    </row>
    <row r="73" spans="1:11" ht="13.5" customHeight="1" hidden="1">
      <c r="A73" s="38">
        <v>37</v>
      </c>
      <c r="B73" s="26">
        <v>34</v>
      </c>
      <c r="C73" s="39" t="s">
        <v>100</v>
      </c>
      <c r="D73" s="35" t="s">
        <v>3</v>
      </c>
      <c r="E73" s="26">
        <v>1975</v>
      </c>
      <c r="F73" s="27" t="s">
        <v>101</v>
      </c>
      <c r="G73" s="26" t="s">
        <v>85</v>
      </c>
      <c r="H73" s="35" t="str">
        <f t="shared" si="1"/>
        <v>A</v>
      </c>
      <c r="I73" s="26">
        <f>COUNTIF($E$8:$H73,$H73)</f>
        <v>32</v>
      </c>
      <c r="J73" s="40">
        <v>0.045254629629629624</v>
      </c>
      <c r="K73" s="28"/>
    </row>
    <row r="74" spans="1:11" ht="13.5" customHeight="1" hidden="1">
      <c r="A74" s="38">
        <v>38</v>
      </c>
      <c r="B74" s="26">
        <v>235</v>
      </c>
      <c r="C74" s="39" t="s">
        <v>269</v>
      </c>
      <c r="D74" s="35" t="s">
        <v>3</v>
      </c>
      <c r="E74" s="26">
        <v>1974</v>
      </c>
      <c r="F74" s="27" t="s">
        <v>268</v>
      </c>
      <c r="G74" s="26" t="s">
        <v>85</v>
      </c>
      <c r="H74" s="35" t="str">
        <f t="shared" si="1"/>
        <v>B</v>
      </c>
      <c r="I74" s="26">
        <f>COUNTIF($E$8:$H74,$H74)</f>
        <v>12</v>
      </c>
      <c r="J74" s="40">
        <v>0.030636574074074076</v>
      </c>
      <c r="K74" s="28"/>
    </row>
    <row r="75" spans="1:11" ht="13.5" customHeight="1" hidden="1">
      <c r="A75" s="38">
        <v>39</v>
      </c>
      <c r="B75" s="26">
        <v>234</v>
      </c>
      <c r="C75" s="39" t="s">
        <v>267</v>
      </c>
      <c r="D75" s="35" t="s">
        <v>3</v>
      </c>
      <c r="E75" s="26">
        <v>1959</v>
      </c>
      <c r="F75" s="27" t="s">
        <v>268</v>
      </c>
      <c r="G75" s="26" t="s">
        <v>120</v>
      </c>
      <c r="H75" s="35" t="str">
        <f t="shared" si="1"/>
        <v>C</v>
      </c>
      <c r="I75" s="26">
        <f>COUNTIF($E$8:$H75,$H75)</f>
        <v>11</v>
      </c>
      <c r="J75" s="40">
        <v>0.03539351851851852</v>
      </c>
      <c r="K75" s="28"/>
    </row>
    <row r="76" spans="1:11" ht="13.5" customHeight="1" hidden="1">
      <c r="A76" s="38">
        <v>40</v>
      </c>
      <c r="B76" s="26">
        <v>236</v>
      </c>
      <c r="C76" s="39" t="s">
        <v>270</v>
      </c>
      <c r="D76" s="35" t="s">
        <v>3</v>
      </c>
      <c r="E76" s="26">
        <v>1950</v>
      </c>
      <c r="F76" s="27" t="s">
        <v>268</v>
      </c>
      <c r="G76" s="26" t="s">
        <v>85</v>
      </c>
      <c r="H76" s="35" t="str">
        <f t="shared" si="1"/>
        <v>D</v>
      </c>
      <c r="I76" s="26">
        <f>COUNTIF($E$8:$H76,$H76)</f>
        <v>3</v>
      </c>
      <c r="J76" s="40">
        <v>0.04070601851851852</v>
      </c>
      <c r="K76" s="28"/>
    </row>
    <row r="77" spans="1:11" ht="13.5" customHeight="1" hidden="1">
      <c r="A77" s="38">
        <v>41</v>
      </c>
      <c r="B77" s="26">
        <v>205</v>
      </c>
      <c r="C77" s="39" t="s">
        <v>31</v>
      </c>
      <c r="D77" s="35" t="s">
        <v>3</v>
      </c>
      <c r="E77" s="26">
        <v>1972</v>
      </c>
      <c r="F77" s="27" t="s">
        <v>240</v>
      </c>
      <c r="G77" s="26" t="s">
        <v>85</v>
      </c>
      <c r="H77" s="35" t="str">
        <f t="shared" si="1"/>
        <v>B</v>
      </c>
      <c r="I77" s="26">
        <f>COUNTIF($E$8:$H77,$H77)</f>
        <v>13</v>
      </c>
      <c r="J77" s="40">
        <v>0.03422453703703703</v>
      </c>
      <c r="K77" s="28"/>
    </row>
    <row r="78" spans="1:11" ht="13.5" customHeight="1" hidden="1">
      <c r="A78" s="38">
        <v>42</v>
      </c>
      <c r="B78" s="26">
        <v>213</v>
      </c>
      <c r="C78" s="39" t="s">
        <v>244</v>
      </c>
      <c r="D78" s="35" t="s">
        <v>3</v>
      </c>
      <c r="E78" s="26">
        <v>1982</v>
      </c>
      <c r="F78" s="27" t="s">
        <v>245</v>
      </c>
      <c r="G78" s="26" t="s">
        <v>85</v>
      </c>
      <c r="H78" s="35" t="str">
        <f t="shared" si="1"/>
        <v>A</v>
      </c>
      <c r="I78" s="26">
        <f>COUNTIF($E$8:$H78,$H78)</f>
        <v>33</v>
      </c>
      <c r="J78" s="40">
        <v>0.03508101851851852</v>
      </c>
      <c r="K78" s="28"/>
    </row>
    <row r="79" spans="1:11" ht="13.5" customHeight="1" hidden="1">
      <c r="A79" s="38">
        <v>43</v>
      </c>
      <c r="B79" s="26">
        <v>210</v>
      </c>
      <c r="C79" s="39" t="s">
        <v>241</v>
      </c>
      <c r="D79" s="35" t="s">
        <v>3</v>
      </c>
      <c r="E79" s="26">
        <v>1979</v>
      </c>
      <c r="F79" s="27" t="s">
        <v>105</v>
      </c>
      <c r="G79" s="26" t="s">
        <v>85</v>
      </c>
      <c r="H79" s="35" t="str">
        <f t="shared" si="1"/>
        <v>A</v>
      </c>
      <c r="I79" s="26">
        <f>COUNTIF($E$8:$H79,$H79)</f>
        <v>34</v>
      </c>
      <c r="J79" s="40">
        <v>0.03263888888888889</v>
      </c>
      <c r="K79" s="28"/>
    </row>
    <row r="80" spans="1:11" ht="13.5" customHeight="1" hidden="1">
      <c r="A80" s="38">
        <v>44</v>
      </c>
      <c r="B80" s="26">
        <v>56</v>
      </c>
      <c r="C80" s="39" t="s">
        <v>123</v>
      </c>
      <c r="D80" s="35" t="s">
        <v>3</v>
      </c>
      <c r="E80" s="26">
        <v>1991</v>
      </c>
      <c r="F80" s="27" t="s">
        <v>105</v>
      </c>
      <c r="G80" s="26" t="s">
        <v>85</v>
      </c>
      <c r="H80" s="35" t="str">
        <f t="shared" si="1"/>
        <v>A</v>
      </c>
      <c r="I80" s="26">
        <f>COUNTIF($E$8:$H80,$H80)</f>
        <v>35</v>
      </c>
      <c r="J80" s="40">
        <v>0.03327546296296296</v>
      </c>
      <c r="K80" s="28"/>
    </row>
    <row r="81" spans="1:11" ht="13.5" customHeight="1" hidden="1">
      <c r="A81" s="38">
        <v>45</v>
      </c>
      <c r="B81" s="26">
        <v>182</v>
      </c>
      <c r="C81" s="39" t="s">
        <v>220</v>
      </c>
      <c r="D81" s="35" t="s">
        <v>3</v>
      </c>
      <c r="E81" s="26">
        <v>1992</v>
      </c>
      <c r="F81" s="27" t="s">
        <v>105</v>
      </c>
      <c r="G81" s="26" t="s">
        <v>85</v>
      </c>
      <c r="H81" s="35" t="str">
        <f t="shared" si="1"/>
        <v>A</v>
      </c>
      <c r="I81" s="26">
        <f>COUNTIF($E$8:$H81,$H81)</f>
        <v>36</v>
      </c>
      <c r="J81" s="40">
        <v>0.03328703703703704</v>
      </c>
      <c r="K81" s="28"/>
    </row>
    <row r="82" spans="1:11" ht="13.5" customHeight="1" hidden="1">
      <c r="A82" s="38">
        <v>46</v>
      </c>
      <c r="B82" s="26">
        <v>63</v>
      </c>
      <c r="C82" s="39" t="s">
        <v>130</v>
      </c>
      <c r="D82" s="35" t="s">
        <v>3</v>
      </c>
      <c r="E82" s="26">
        <v>1987</v>
      </c>
      <c r="F82" s="27" t="s">
        <v>105</v>
      </c>
      <c r="G82" s="26" t="s">
        <v>85</v>
      </c>
      <c r="H82" s="35" t="str">
        <f t="shared" si="1"/>
        <v>A</v>
      </c>
      <c r="I82" s="26">
        <f>COUNTIF($E$8:$H82,$H82)</f>
        <v>37</v>
      </c>
      <c r="J82" s="40">
        <v>0.035381944444444445</v>
      </c>
      <c r="K82" s="28"/>
    </row>
    <row r="83" spans="1:11" ht="13.5" customHeight="1" hidden="1">
      <c r="A83" s="38">
        <v>47</v>
      </c>
      <c r="B83" s="26">
        <v>58</v>
      </c>
      <c r="C83" s="39" t="s">
        <v>124</v>
      </c>
      <c r="D83" s="35" t="s">
        <v>3</v>
      </c>
      <c r="E83" s="26">
        <v>1987</v>
      </c>
      <c r="F83" s="27" t="s">
        <v>105</v>
      </c>
      <c r="G83" s="26" t="s">
        <v>85</v>
      </c>
      <c r="H83" s="35" t="str">
        <f t="shared" si="1"/>
        <v>A</v>
      </c>
      <c r="I83" s="26">
        <f>COUNTIF($E$8:$H83,$H83)</f>
        <v>38</v>
      </c>
      <c r="J83" s="40">
        <v>0.03553240740740741</v>
      </c>
      <c r="K83" s="28"/>
    </row>
    <row r="84" spans="1:11" ht="13.5" customHeight="1" hidden="1">
      <c r="A84" s="38">
        <v>48</v>
      </c>
      <c r="B84" s="26">
        <v>185</v>
      </c>
      <c r="C84" s="39" t="s">
        <v>222</v>
      </c>
      <c r="D84" s="35" t="s">
        <v>3</v>
      </c>
      <c r="E84" s="26">
        <v>1975</v>
      </c>
      <c r="F84" s="27" t="s">
        <v>105</v>
      </c>
      <c r="G84" s="26" t="s">
        <v>85</v>
      </c>
      <c r="H84" s="35" t="str">
        <f t="shared" si="1"/>
        <v>A</v>
      </c>
      <c r="I84" s="26">
        <f>COUNTIF($E$8:$H84,$H84)</f>
        <v>39</v>
      </c>
      <c r="J84" s="40">
        <v>0.03561342592592592</v>
      </c>
      <c r="K84" s="28"/>
    </row>
    <row r="85" spans="1:11" ht="13.5" customHeight="1" hidden="1">
      <c r="A85" s="38">
        <v>49</v>
      </c>
      <c r="B85" s="26">
        <v>127</v>
      </c>
      <c r="C85" s="39" t="s">
        <v>181</v>
      </c>
      <c r="D85" s="35" t="s">
        <v>3</v>
      </c>
      <c r="E85" s="26">
        <v>1992</v>
      </c>
      <c r="F85" s="27" t="s">
        <v>105</v>
      </c>
      <c r="G85" s="26" t="s">
        <v>85</v>
      </c>
      <c r="H85" s="35" t="str">
        <f t="shared" si="1"/>
        <v>A</v>
      </c>
      <c r="I85" s="26">
        <f>COUNTIF($E$8:$H85,$H85)</f>
        <v>40</v>
      </c>
      <c r="J85" s="40">
        <v>0.03585648148148148</v>
      </c>
      <c r="K85" s="28"/>
    </row>
    <row r="86" spans="1:11" ht="13.5" customHeight="1" hidden="1">
      <c r="A86" s="38">
        <v>50</v>
      </c>
      <c r="B86" s="26">
        <v>126</v>
      </c>
      <c r="C86" s="39" t="s">
        <v>180</v>
      </c>
      <c r="D86" s="35" t="s">
        <v>3</v>
      </c>
      <c r="E86" s="26">
        <v>1984</v>
      </c>
      <c r="F86" s="27" t="s">
        <v>105</v>
      </c>
      <c r="G86" s="26" t="s">
        <v>85</v>
      </c>
      <c r="H86" s="35" t="str">
        <f t="shared" si="1"/>
        <v>A</v>
      </c>
      <c r="I86" s="26">
        <f>COUNTIF($E$8:$H86,$H86)</f>
        <v>41</v>
      </c>
      <c r="J86" s="40">
        <v>0.03614583333333333</v>
      </c>
      <c r="K86" s="28"/>
    </row>
    <row r="87" spans="1:11" ht="13.5" customHeight="1" hidden="1">
      <c r="A87" s="38">
        <v>51</v>
      </c>
      <c r="B87" s="26">
        <v>165</v>
      </c>
      <c r="C87" s="39" t="s">
        <v>283</v>
      </c>
      <c r="D87" s="35" t="s">
        <v>3</v>
      </c>
      <c r="E87" s="26">
        <v>1985</v>
      </c>
      <c r="F87" s="27" t="s">
        <v>105</v>
      </c>
      <c r="G87" s="26" t="s">
        <v>85</v>
      </c>
      <c r="H87" s="35" t="str">
        <f t="shared" si="1"/>
        <v>A</v>
      </c>
      <c r="I87" s="26">
        <f>COUNTIF($E$8:$H87,$H87)</f>
        <v>42</v>
      </c>
      <c r="J87" s="40">
        <v>0.03679398148148148</v>
      </c>
      <c r="K87" s="28"/>
    </row>
    <row r="88" spans="1:11" ht="13.5" customHeight="1" hidden="1">
      <c r="A88" s="38">
        <v>52</v>
      </c>
      <c r="B88" s="26">
        <v>36</v>
      </c>
      <c r="C88" s="39" t="s">
        <v>104</v>
      </c>
      <c r="D88" s="35" t="s">
        <v>3</v>
      </c>
      <c r="E88" s="26">
        <v>1972</v>
      </c>
      <c r="F88" s="27" t="s">
        <v>105</v>
      </c>
      <c r="G88" s="26" t="s">
        <v>85</v>
      </c>
      <c r="H88" s="35" t="str">
        <f t="shared" si="1"/>
        <v>B</v>
      </c>
      <c r="I88" s="26">
        <f>COUNTIF($E$8:$H88,$H88)</f>
        <v>14</v>
      </c>
      <c r="J88" s="40">
        <v>0.037395833333333336</v>
      </c>
      <c r="K88" s="28"/>
    </row>
    <row r="89" spans="1:11" ht="13.5" customHeight="1" hidden="1">
      <c r="A89" s="38">
        <v>53</v>
      </c>
      <c r="B89" s="26">
        <v>149</v>
      </c>
      <c r="C89" s="39" t="s">
        <v>196</v>
      </c>
      <c r="D89" s="35" t="s">
        <v>3</v>
      </c>
      <c r="E89" s="26">
        <v>1995</v>
      </c>
      <c r="F89" s="27" t="s">
        <v>105</v>
      </c>
      <c r="G89" s="26" t="s">
        <v>85</v>
      </c>
      <c r="H89" s="35" t="str">
        <f t="shared" si="1"/>
        <v>JM</v>
      </c>
      <c r="I89" s="26">
        <f>COUNTIF($E$7:$H89,$H89)</f>
        <v>1</v>
      </c>
      <c r="J89" s="40">
        <v>0.03751157407407407</v>
      </c>
      <c r="K89" s="28"/>
    </row>
    <row r="90" spans="1:11" ht="13.5" customHeight="1" hidden="1">
      <c r="A90" s="38">
        <v>54</v>
      </c>
      <c r="B90" s="26">
        <v>137</v>
      </c>
      <c r="C90" s="39" t="s">
        <v>288</v>
      </c>
      <c r="D90" s="35" t="s">
        <v>3</v>
      </c>
      <c r="E90" s="26">
        <v>1976</v>
      </c>
      <c r="F90" s="27" t="s">
        <v>105</v>
      </c>
      <c r="G90" s="26" t="s">
        <v>85</v>
      </c>
      <c r="H90" s="35" t="str">
        <f t="shared" si="1"/>
        <v>A</v>
      </c>
      <c r="I90" s="26">
        <f>COUNTIF($E$8:$H90,$H90)</f>
        <v>43</v>
      </c>
      <c r="J90" s="40">
        <v>0.037905092592592594</v>
      </c>
      <c r="K90" s="28"/>
    </row>
    <row r="91" spans="1:11" ht="13.5" customHeight="1" hidden="1">
      <c r="A91" s="38">
        <v>55</v>
      </c>
      <c r="B91" s="26">
        <v>171</v>
      </c>
      <c r="C91" s="39" t="s">
        <v>223</v>
      </c>
      <c r="D91" s="35" t="s">
        <v>3</v>
      </c>
      <c r="E91" s="26">
        <v>1975</v>
      </c>
      <c r="F91" s="27" t="s">
        <v>105</v>
      </c>
      <c r="G91" s="26" t="s">
        <v>85</v>
      </c>
      <c r="H91" s="35" t="str">
        <f t="shared" si="1"/>
        <v>A</v>
      </c>
      <c r="I91" s="26">
        <f>COUNTIF($E$8:$H91,$H91)</f>
        <v>44</v>
      </c>
      <c r="J91" s="40">
        <v>0.037905092592592594</v>
      </c>
      <c r="K91" s="28"/>
    </row>
    <row r="92" spans="1:11" ht="13.5" customHeight="1" hidden="1">
      <c r="A92" s="38">
        <v>56</v>
      </c>
      <c r="B92" s="26">
        <v>73</v>
      </c>
      <c r="C92" s="39" t="s">
        <v>137</v>
      </c>
      <c r="D92" s="35" t="s">
        <v>3</v>
      </c>
      <c r="E92" s="26">
        <v>1990</v>
      </c>
      <c r="F92" s="27" t="s">
        <v>105</v>
      </c>
      <c r="G92" s="26" t="s">
        <v>85</v>
      </c>
      <c r="H92" s="35" t="str">
        <f t="shared" si="1"/>
        <v>A</v>
      </c>
      <c r="I92" s="26">
        <f>COUNTIF($E$8:$H92,$H92)</f>
        <v>45</v>
      </c>
      <c r="J92" s="40">
        <v>0.038252314814814815</v>
      </c>
      <c r="K92" s="28"/>
    </row>
    <row r="93" spans="1:11" ht="13.5" customHeight="1" hidden="1">
      <c r="A93" s="38">
        <v>57</v>
      </c>
      <c r="B93" s="26">
        <v>164</v>
      </c>
      <c r="C93" s="39" t="s">
        <v>210</v>
      </c>
      <c r="D93" s="35" t="s">
        <v>3</v>
      </c>
      <c r="E93" s="26">
        <v>1992</v>
      </c>
      <c r="F93" s="27" t="s">
        <v>105</v>
      </c>
      <c r="G93" s="26" t="s">
        <v>85</v>
      </c>
      <c r="H93" s="35" t="str">
        <f t="shared" si="1"/>
        <v>A</v>
      </c>
      <c r="I93" s="26">
        <f>COUNTIF($E$8:$H93,$H93)</f>
        <v>46</v>
      </c>
      <c r="J93" s="40">
        <v>0.038252314814814815</v>
      </c>
      <c r="K93" s="28"/>
    </row>
    <row r="94" spans="1:11" ht="13.5" customHeight="1" hidden="1">
      <c r="A94" s="38">
        <v>58</v>
      </c>
      <c r="B94" s="26">
        <v>50</v>
      </c>
      <c r="C94" s="39" t="s">
        <v>114</v>
      </c>
      <c r="D94" s="35" t="s">
        <v>3</v>
      </c>
      <c r="E94" s="26">
        <v>1983</v>
      </c>
      <c r="F94" s="27" t="s">
        <v>105</v>
      </c>
      <c r="G94" s="26" t="s">
        <v>85</v>
      </c>
      <c r="H94" s="35" t="str">
        <f t="shared" si="1"/>
        <v>A</v>
      </c>
      <c r="I94" s="26">
        <f>COUNTIF($E$8:$H94,$H94)</f>
        <v>47</v>
      </c>
      <c r="J94" s="40">
        <v>0.03918981481481481</v>
      </c>
      <c r="K94" s="28"/>
    </row>
    <row r="95" spans="1:11" ht="13.5" customHeight="1" hidden="1">
      <c r="A95" s="38">
        <v>59</v>
      </c>
      <c r="B95" s="26">
        <v>188</v>
      </c>
      <c r="C95" s="39" t="s">
        <v>228</v>
      </c>
      <c r="D95" s="35" t="s">
        <v>3</v>
      </c>
      <c r="E95" s="26">
        <v>1983</v>
      </c>
      <c r="F95" s="27" t="s">
        <v>105</v>
      </c>
      <c r="G95" s="26" t="s">
        <v>85</v>
      </c>
      <c r="H95" s="35" t="str">
        <f t="shared" si="1"/>
        <v>A</v>
      </c>
      <c r="I95" s="26">
        <f>COUNTIF($E$8:$H95,$H95)</f>
        <v>48</v>
      </c>
      <c r="J95" s="40">
        <v>0.03920138888888889</v>
      </c>
      <c r="K95" s="28"/>
    </row>
    <row r="96" spans="1:11" ht="13.5" customHeight="1" hidden="1">
      <c r="A96" s="38">
        <v>60</v>
      </c>
      <c r="B96" s="26">
        <v>219</v>
      </c>
      <c r="C96" s="39" t="s">
        <v>247</v>
      </c>
      <c r="D96" s="35" t="s">
        <v>3</v>
      </c>
      <c r="E96" s="26">
        <v>1990</v>
      </c>
      <c r="F96" s="27" t="s">
        <v>105</v>
      </c>
      <c r="G96" s="26" t="s">
        <v>85</v>
      </c>
      <c r="H96" s="35" t="str">
        <f t="shared" si="1"/>
        <v>A</v>
      </c>
      <c r="I96" s="26">
        <f>COUNTIF($E$8:$H96,$H96)</f>
        <v>49</v>
      </c>
      <c r="J96" s="40">
        <v>0.039375</v>
      </c>
      <c r="K96" s="28"/>
    </row>
    <row r="97" spans="1:11" ht="13.5" customHeight="1" hidden="1">
      <c r="A97" s="38">
        <v>61</v>
      </c>
      <c r="B97" s="26">
        <v>198</v>
      </c>
      <c r="C97" s="39" t="s">
        <v>235</v>
      </c>
      <c r="D97" s="35" t="s">
        <v>3</v>
      </c>
      <c r="E97" s="26">
        <v>1959</v>
      </c>
      <c r="F97" s="27" t="s">
        <v>105</v>
      </c>
      <c r="G97" s="26" t="s">
        <v>85</v>
      </c>
      <c r="H97" s="35" t="str">
        <f t="shared" si="1"/>
        <v>C</v>
      </c>
      <c r="I97" s="26">
        <f>COUNTIF($E$8:$H97,$H97)</f>
        <v>12</v>
      </c>
      <c r="J97" s="40">
        <v>0.04052083333333333</v>
      </c>
      <c r="K97" s="28"/>
    </row>
    <row r="98" spans="1:11" ht="13.5" customHeight="1" hidden="1">
      <c r="A98" s="38">
        <v>62</v>
      </c>
      <c r="B98" s="26">
        <v>175</v>
      </c>
      <c r="C98" s="39" t="s">
        <v>214</v>
      </c>
      <c r="D98" s="35" t="s">
        <v>3</v>
      </c>
      <c r="E98" s="26">
        <v>1974</v>
      </c>
      <c r="F98" s="27" t="s">
        <v>105</v>
      </c>
      <c r="G98" s="26" t="s">
        <v>85</v>
      </c>
      <c r="H98" s="35" t="str">
        <f t="shared" si="1"/>
        <v>B</v>
      </c>
      <c r="I98" s="26">
        <f>COUNTIF($E$8:$H98,$H98)</f>
        <v>15</v>
      </c>
      <c r="J98" s="40">
        <v>0.04207175925925926</v>
      </c>
      <c r="K98" s="28"/>
    </row>
    <row r="99" spans="1:11" ht="13.5" customHeight="1" hidden="1">
      <c r="A99" s="38">
        <v>63</v>
      </c>
      <c r="B99" s="26">
        <v>54</v>
      </c>
      <c r="C99" s="39" t="s">
        <v>119</v>
      </c>
      <c r="D99" s="35" t="s">
        <v>3</v>
      </c>
      <c r="E99" s="26">
        <v>1969</v>
      </c>
      <c r="F99" s="27" t="s">
        <v>105</v>
      </c>
      <c r="G99" s="26" t="s">
        <v>85</v>
      </c>
      <c r="H99" s="35" t="str">
        <f t="shared" si="1"/>
        <v>B</v>
      </c>
      <c r="I99" s="26">
        <f>COUNTIF($E$8:$H99,$H99)</f>
        <v>16</v>
      </c>
      <c r="J99" s="40">
        <v>0.04269675925925926</v>
      </c>
      <c r="K99" s="28"/>
    </row>
    <row r="100" spans="1:11" ht="13.5" customHeight="1" hidden="1">
      <c r="A100" s="38">
        <v>64</v>
      </c>
      <c r="B100" s="26">
        <v>203</v>
      </c>
      <c r="C100" s="39" t="s">
        <v>238</v>
      </c>
      <c r="D100" s="35" t="s">
        <v>3</v>
      </c>
      <c r="E100" s="26">
        <v>1975</v>
      </c>
      <c r="F100" s="27" t="s">
        <v>105</v>
      </c>
      <c r="G100" s="26" t="s">
        <v>85</v>
      </c>
      <c r="H100" s="35" t="str">
        <f t="shared" si="1"/>
        <v>A</v>
      </c>
      <c r="I100" s="26">
        <f>COUNTIF($E$8:$H100,$H100)</f>
        <v>50</v>
      </c>
      <c r="J100" s="40">
        <v>0.04278935185185185</v>
      </c>
      <c r="K100" s="28"/>
    </row>
    <row r="101" spans="1:11" ht="13.5" customHeight="1" hidden="1">
      <c r="A101" s="38">
        <v>65</v>
      </c>
      <c r="B101" s="26">
        <v>204</v>
      </c>
      <c r="C101" s="39" t="s">
        <v>239</v>
      </c>
      <c r="D101" s="35" t="s">
        <v>50</v>
      </c>
      <c r="E101" s="26">
        <v>1982</v>
      </c>
      <c r="F101" s="27" t="s">
        <v>105</v>
      </c>
      <c r="G101" s="26" t="s">
        <v>85</v>
      </c>
      <c r="H101" s="35" t="str">
        <f t="shared" si="1"/>
        <v>F</v>
      </c>
      <c r="I101" s="26">
        <f>COUNTIF($E$8:$H101,$H101)</f>
        <v>8</v>
      </c>
      <c r="J101" s="40">
        <v>0.04278935185185185</v>
      </c>
      <c r="K101" s="28"/>
    </row>
    <row r="102" spans="1:11" ht="13.5" customHeight="1" hidden="1">
      <c r="A102" s="38">
        <v>66</v>
      </c>
      <c r="B102" s="26">
        <v>200</v>
      </c>
      <c r="C102" s="39" t="s">
        <v>236</v>
      </c>
      <c r="D102" s="35" t="s">
        <v>3</v>
      </c>
      <c r="E102" s="26">
        <v>1963</v>
      </c>
      <c r="F102" s="27" t="s">
        <v>105</v>
      </c>
      <c r="G102" s="26" t="s">
        <v>85</v>
      </c>
      <c r="H102" s="35" t="str">
        <f t="shared" si="1"/>
        <v>C</v>
      </c>
      <c r="I102" s="26">
        <f>COUNTIF($E$8:$H102,$H102)</f>
        <v>13</v>
      </c>
      <c r="J102" s="40">
        <v>0.04320601851851852</v>
      </c>
      <c r="K102" s="28"/>
    </row>
    <row r="103" spans="1:11" ht="13.5" customHeight="1" hidden="1">
      <c r="A103" s="38">
        <v>67</v>
      </c>
      <c r="B103" s="26">
        <v>133</v>
      </c>
      <c r="C103" s="39" t="s">
        <v>185</v>
      </c>
      <c r="D103" s="35" t="s">
        <v>3</v>
      </c>
      <c r="E103" s="26">
        <v>1972</v>
      </c>
      <c r="F103" s="27" t="s">
        <v>105</v>
      </c>
      <c r="G103" s="26" t="s">
        <v>85</v>
      </c>
      <c r="H103" s="35" t="str">
        <f t="shared" si="1"/>
        <v>B</v>
      </c>
      <c r="I103" s="26">
        <f>COUNTIF($E$8:$H103,$H103)</f>
        <v>17</v>
      </c>
      <c r="J103" s="40">
        <v>0.04369212962962963</v>
      </c>
      <c r="K103" s="28"/>
    </row>
    <row r="104" spans="1:11" ht="13.5" customHeight="1" hidden="1">
      <c r="A104" s="38">
        <v>68</v>
      </c>
      <c r="B104" s="26">
        <v>186</v>
      </c>
      <c r="C104" s="39" t="s">
        <v>225</v>
      </c>
      <c r="D104" s="35" t="s">
        <v>50</v>
      </c>
      <c r="E104" s="26">
        <v>1990</v>
      </c>
      <c r="F104" s="27" t="s">
        <v>105</v>
      </c>
      <c r="G104" s="26" t="s">
        <v>85</v>
      </c>
      <c r="H104" s="35" t="str">
        <f t="shared" si="1"/>
        <v>F</v>
      </c>
      <c r="I104" s="26">
        <f>COUNTIF($E$8:$H104,$H104)</f>
        <v>9</v>
      </c>
      <c r="J104" s="40" t="s">
        <v>340</v>
      </c>
      <c r="K104" s="28"/>
    </row>
    <row r="105" spans="1:11" ht="13.5" customHeight="1" hidden="1">
      <c r="A105" s="38">
        <v>69</v>
      </c>
      <c r="B105" s="26">
        <v>237</v>
      </c>
      <c r="C105" s="39" t="s">
        <v>272</v>
      </c>
      <c r="D105" s="35" t="s">
        <v>3</v>
      </c>
      <c r="E105" s="26">
        <v>1936</v>
      </c>
      <c r="F105" s="27" t="s">
        <v>271</v>
      </c>
      <c r="G105" s="26" t="s">
        <v>85</v>
      </c>
      <c r="H105" s="35" t="str">
        <f t="shared" si="1"/>
        <v>E</v>
      </c>
      <c r="I105" s="26">
        <f>COUNTIF($E$8:$H105,$H105)</f>
        <v>2</v>
      </c>
      <c r="J105" s="40">
        <v>0.05509259259259259</v>
      </c>
      <c r="K105" s="28"/>
    </row>
    <row r="106" spans="1:11" ht="13.5" customHeight="1" hidden="1">
      <c r="A106" s="38">
        <v>70</v>
      </c>
      <c r="B106" s="26">
        <v>91</v>
      </c>
      <c r="C106" s="39" t="s">
        <v>28</v>
      </c>
      <c r="D106" s="35" t="s">
        <v>3</v>
      </c>
      <c r="E106" s="26">
        <v>1962</v>
      </c>
      <c r="F106" s="27" t="s">
        <v>39</v>
      </c>
      <c r="G106" s="26" t="s">
        <v>121</v>
      </c>
      <c r="H106" s="35" t="str">
        <f t="shared" si="1"/>
        <v>C</v>
      </c>
      <c r="I106" s="26">
        <f>COUNTIF($E$8:$H106,$H106)</f>
        <v>14</v>
      </c>
      <c r="J106" s="40">
        <v>0.03325231481481481</v>
      </c>
      <c r="K106" s="28"/>
    </row>
    <row r="107" spans="1:11" ht="13.5" customHeight="1" hidden="1">
      <c r="A107" s="38">
        <v>71</v>
      </c>
      <c r="B107" s="26">
        <v>114</v>
      </c>
      <c r="C107" s="39" t="s">
        <v>172</v>
      </c>
      <c r="D107" s="35" t="s">
        <v>3</v>
      </c>
      <c r="E107" s="26">
        <v>1951</v>
      </c>
      <c r="F107" s="27" t="s">
        <v>39</v>
      </c>
      <c r="G107" s="26" t="s">
        <v>121</v>
      </c>
      <c r="H107" s="35" t="str">
        <f t="shared" si="1"/>
        <v>D</v>
      </c>
      <c r="I107" s="26">
        <f>COUNTIF($E$8:$H107,$H107)</f>
        <v>4</v>
      </c>
      <c r="J107" s="40">
        <v>0.03636574074074074</v>
      </c>
      <c r="K107" s="28"/>
    </row>
    <row r="108" spans="1:11" ht="13.5" customHeight="1" hidden="1">
      <c r="A108" s="38">
        <v>72</v>
      </c>
      <c r="B108" s="26">
        <v>187</v>
      </c>
      <c r="C108" s="39" t="s">
        <v>226</v>
      </c>
      <c r="D108" s="35" t="s">
        <v>3</v>
      </c>
      <c r="E108" s="26">
        <v>1968</v>
      </c>
      <c r="F108" s="27" t="s">
        <v>227</v>
      </c>
      <c r="G108" s="26" t="s">
        <v>85</v>
      </c>
      <c r="H108" s="35" t="str">
        <f t="shared" si="1"/>
        <v>B</v>
      </c>
      <c r="I108" s="26">
        <f>COUNTIF($E$8:$H108,$H108)</f>
        <v>18</v>
      </c>
      <c r="J108" s="40">
        <v>0.03496527777777778</v>
      </c>
      <c r="K108" s="28"/>
    </row>
    <row r="109" spans="1:11" ht="13.5" customHeight="1" hidden="1">
      <c r="A109" s="38">
        <v>73</v>
      </c>
      <c r="B109" s="26">
        <v>11</v>
      </c>
      <c r="C109" s="39" t="s">
        <v>48</v>
      </c>
      <c r="D109" s="35" t="s">
        <v>3</v>
      </c>
      <c r="E109" s="26">
        <v>1961</v>
      </c>
      <c r="F109" s="27" t="s">
        <v>21</v>
      </c>
      <c r="G109" s="26" t="s">
        <v>85</v>
      </c>
      <c r="H109" s="35" t="str">
        <f t="shared" si="1"/>
        <v>C</v>
      </c>
      <c r="I109" s="26">
        <f>COUNTIF($E$8:$H109,$H109)</f>
        <v>15</v>
      </c>
      <c r="J109" s="40">
        <v>0.03800925925925926</v>
      </c>
      <c r="K109" s="28"/>
    </row>
    <row r="110" spans="1:11" ht="13.5" customHeight="1" hidden="1">
      <c r="A110" s="38">
        <v>74</v>
      </c>
      <c r="B110" s="26">
        <v>233</v>
      </c>
      <c r="C110" s="39" t="s">
        <v>264</v>
      </c>
      <c r="D110" s="35" t="s">
        <v>3</v>
      </c>
      <c r="E110" s="26">
        <v>1958</v>
      </c>
      <c r="F110" s="27" t="s">
        <v>265</v>
      </c>
      <c r="G110" s="26" t="s">
        <v>266</v>
      </c>
      <c r="H110" s="35" t="str">
        <f t="shared" si="1"/>
        <v>C</v>
      </c>
      <c r="I110" s="26">
        <f>COUNTIF($E$8:$H110,$H110)</f>
        <v>16</v>
      </c>
      <c r="J110" s="40">
        <v>0.035416666666666666</v>
      </c>
      <c r="K110" s="28"/>
    </row>
    <row r="111" spans="1:11" ht="13.5" customHeight="1" hidden="1">
      <c r="A111" s="38">
        <v>75</v>
      </c>
      <c r="B111" s="26">
        <v>228</v>
      </c>
      <c r="C111" s="39" t="s">
        <v>255</v>
      </c>
      <c r="D111" s="35" t="s">
        <v>50</v>
      </c>
      <c r="E111" s="26">
        <v>1960</v>
      </c>
      <c r="F111" s="27" t="s">
        <v>256</v>
      </c>
      <c r="G111" s="26" t="s">
        <v>121</v>
      </c>
      <c r="H111" s="35" t="str">
        <f t="shared" si="1"/>
        <v>H</v>
      </c>
      <c r="I111" s="26">
        <f>COUNTIF($E$8:$H111,$H111)</f>
        <v>1</v>
      </c>
      <c r="J111" s="40">
        <v>0.03998842592592593</v>
      </c>
      <c r="K111" s="28"/>
    </row>
    <row r="112" spans="1:11" ht="13.5" customHeight="1" hidden="1">
      <c r="A112" s="38">
        <v>76</v>
      </c>
      <c r="B112" s="26">
        <v>112</v>
      </c>
      <c r="C112" s="39" t="s">
        <v>168</v>
      </c>
      <c r="D112" s="35" t="s">
        <v>3</v>
      </c>
      <c r="E112" s="26">
        <v>1962</v>
      </c>
      <c r="F112" s="27" t="s">
        <v>169</v>
      </c>
      <c r="G112" s="26" t="s">
        <v>85</v>
      </c>
      <c r="H112" s="35" t="str">
        <f t="shared" si="1"/>
        <v>C</v>
      </c>
      <c r="I112" s="26">
        <f>COUNTIF($E$8:$H112,$H112)</f>
        <v>17</v>
      </c>
      <c r="J112" s="40">
        <v>0.040879629629629634</v>
      </c>
      <c r="K112" s="28"/>
    </row>
    <row r="113" spans="1:11" ht="13.5" customHeight="1" hidden="1">
      <c r="A113" s="38">
        <v>77</v>
      </c>
      <c r="B113" s="26">
        <v>285</v>
      </c>
      <c r="C113" s="39" t="s">
        <v>296</v>
      </c>
      <c r="D113" s="35" t="s">
        <v>3</v>
      </c>
      <c r="E113" s="26">
        <v>1980</v>
      </c>
      <c r="F113" s="27" t="s">
        <v>295</v>
      </c>
      <c r="G113" s="26" t="s">
        <v>266</v>
      </c>
      <c r="H113" s="35" t="str">
        <f t="shared" si="1"/>
        <v>A</v>
      </c>
      <c r="I113" s="26">
        <f>COUNTIF($E$8:$H113,$H113)</f>
        <v>51</v>
      </c>
      <c r="J113" s="40">
        <v>0.03170138888888889</v>
      </c>
      <c r="K113" s="28"/>
    </row>
    <row r="114" spans="1:11" ht="13.5" customHeight="1" hidden="1">
      <c r="A114" s="38">
        <v>78</v>
      </c>
      <c r="B114" s="26">
        <v>268</v>
      </c>
      <c r="C114" s="39" t="s">
        <v>294</v>
      </c>
      <c r="D114" s="35" t="s">
        <v>50</v>
      </c>
      <c r="E114" s="26">
        <v>1988</v>
      </c>
      <c r="F114" s="27" t="s">
        <v>295</v>
      </c>
      <c r="G114" s="26" t="s">
        <v>120</v>
      </c>
      <c r="H114" s="35" t="str">
        <f t="shared" si="1"/>
        <v>F</v>
      </c>
      <c r="I114" s="26">
        <f>COUNTIF($E$8:$H114,$H114)</f>
        <v>10</v>
      </c>
      <c r="J114" s="40">
        <v>0.04297453703703704</v>
      </c>
      <c r="K114" s="28"/>
    </row>
    <row r="115" spans="1:11" ht="13.5" customHeight="1" hidden="1">
      <c r="A115" s="38">
        <v>79</v>
      </c>
      <c r="B115" s="26">
        <v>1240</v>
      </c>
      <c r="C115" s="39" t="s">
        <v>338</v>
      </c>
      <c r="D115" s="35" t="s">
        <v>3</v>
      </c>
      <c r="E115" s="26">
        <v>1982</v>
      </c>
      <c r="F115" s="27" t="s">
        <v>295</v>
      </c>
      <c r="G115" s="26" t="s">
        <v>120</v>
      </c>
      <c r="H115" s="35" t="str">
        <f t="shared" si="1"/>
        <v>A</v>
      </c>
      <c r="I115" s="26">
        <f>COUNTIF($E$8:$H115,$H115)</f>
        <v>52</v>
      </c>
      <c r="J115" s="40">
        <v>0.04920138888888889</v>
      </c>
      <c r="K115" s="28"/>
    </row>
    <row r="116" spans="1:11" ht="13.5" customHeight="1" hidden="1">
      <c r="A116" s="38">
        <v>80</v>
      </c>
      <c r="B116" s="26">
        <v>247</v>
      </c>
      <c r="C116" s="39" t="s">
        <v>284</v>
      </c>
      <c r="D116" s="35" t="s">
        <v>50</v>
      </c>
      <c r="E116" s="26">
        <v>1982</v>
      </c>
      <c r="F116" s="27" t="s">
        <v>285</v>
      </c>
      <c r="G116" s="26" t="s">
        <v>85</v>
      </c>
      <c r="H116" s="35" t="str">
        <f t="shared" si="1"/>
        <v>F</v>
      </c>
      <c r="I116" s="26">
        <f>COUNTIF($E$8:$H116,$H116)</f>
        <v>11</v>
      </c>
      <c r="J116" s="40">
        <v>0.033761574074074076</v>
      </c>
      <c r="K116" s="28"/>
    </row>
    <row r="117" spans="1:11" ht="13.5" customHeight="1" hidden="1">
      <c r="A117" s="38">
        <v>81</v>
      </c>
      <c r="B117" s="26">
        <v>264</v>
      </c>
      <c r="C117" s="39" t="s">
        <v>300</v>
      </c>
      <c r="D117" s="35" t="s">
        <v>3</v>
      </c>
      <c r="E117" s="26">
        <v>1967</v>
      </c>
      <c r="F117" s="27" t="s">
        <v>20</v>
      </c>
      <c r="G117" s="26" t="s">
        <v>121</v>
      </c>
      <c r="H117" s="35" t="str">
        <f t="shared" si="1"/>
        <v>B</v>
      </c>
      <c r="I117" s="26">
        <f>COUNTIF($E$8:$H117,$H117)</f>
        <v>19</v>
      </c>
      <c r="J117" s="40">
        <v>0.03443287037037037</v>
      </c>
      <c r="K117" s="28"/>
    </row>
    <row r="118" spans="1:11" ht="13.5" customHeight="1" hidden="1">
      <c r="A118" s="38">
        <v>82</v>
      </c>
      <c r="B118" s="26">
        <v>223</v>
      </c>
      <c r="C118" s="39" t="s">
        <v>251</v>
      </c>
      <c r="D118" s="35" t="s">
        <v>3</v>
      </c>
      <c r="E118" s="26">
        <v>1975</v>
      </c>
      <c r="F118" s="27" t="s">
        <v>252</v>
      </c>
      <c r="G118" s="26" t="s">
        <v>121</v>
      </c>
      <c r="H118" s="35" t="str">
        <f t="shared" si="1"/>
        <v>A</v>
      </c>
      <c r="I118" s="26">
        <f>COUNTIF($E$8:$H118,$H118)</f>
        <v>53</v>
      </c>
      <c r="J118" s="40">
        <v>0.046898148148148154</v>
      </c>
      <c r="K118" s="28"/>
    </row>
    <row r="119" spans="1:11" ht="13.5" customHeight="1" hidden="1">
      <c r="A119" s="38">
        <v>83</v>
      </c>
      <c r="B119" s="26">
        <v>176</v>
      </c>
      <c r="C119" s="39" t="s">
        <v>215</v>
      </c>
      <c r="D119" s="35" t="s">
        <v>3</v>
      </c>
      <c r="E119" s="26">
        <v>1964</v>
      </c>
      <c r="F119" s="27" t="s">
        <v>216</v>
      </c>
      <c r="G119" s="26" t="s">
        <v>85</v>
      </c>
      <c r="H119" s="35" t="str">
        <f t="shared" si="1"/>
        <v>C</v>
      </c>
      <c r="I119" s="26">
        <f>COUNTIF($E$8:$H119,$H119)</f>
        <v>18</v>
      </c>
      <c r="J119" s="40">
        <v>0.03753472222222222</v>
      </c>
      <c r="K119" s="28"/>
    </row>
    <row r="120" spans="1:11" ht="13.5" customHeight="1" hidden="1">
      <c r="A120" s="38">
        <v>84</v>
      </c>
      <c r="B120" s="26">
        <v>257</v>
      </c>
      <c r="C120" s="39" t="s">
        <v>311</v>
      </c>
      <c r="D120" s="35" t="s">
        <v>3</v>
      </c>
      <c r="E120" s="26">
        <v>1991</v>
      </c>
      <c r="F120" s="27" t="s">
        <v>312</v>
      </c>
      <c r="G120" s="26" t="s">
        <v>85</v>
      </c>
      <c r="H120" s="35" t="str">
        <f t="shared" si="1"/>
        <v>A</v>
      </c>
      <c r="I120" s="26">
        <f>COUNTIF($E$8:$H120,$H120)</f>
        <v>54</v>
      </c>
      <c r="J120" s="40">
        <v>0.043506944444444445</v>
      </c>
      <c r="K120" s="28"/>
    </row>
    <row r="121" spans="1:11" ht="13.5" customHeight="1" hidden="1">
      <c r="A121" s="38">
        <v>85</v>
      </c>
      <c r="B121" s="26">
        <v>113</v>
      </c>
      <c r="C121" s="39" t="s">
        <v>170</v>
      </c>
      <c r="D121" s="35" t="s">
        <v>3</v>
      </c>
      <c r="E121" s="26">
        <v>1962</v>
      </c>
      <c r="F121" s="27" t="s">
        <v>171</v>
      </c>
      <c r="G121" s="26" t="s">
        <v>85</v>
      </c>
      <c r="H121" s="35" t="str">
        <f t="shared" si="1"/>
        <v>C</v>
      </c>
      <c r="I121" s="26">
        <f>COUNTIF($E$8:$H121,$H121)</f>
        <v>19</v>
      </c>
      <c r="J121" s="40">
        <v>0.04144675925925926</v>
      </c>
      <c r="K121" s="28"/>
    </row>
    <row r="122" spans="1:11" ht="13.5" customHeight="1" hidden="1">
      <c r="A122" s="38">
        <v>86</v>
      </c>
      <c r="B122" s="26">
        <v>115</v>
      </c>
      <c r="C122" s="39" t="s">
        <v>173</v>
      </c>
      <c r="D122" s="35" t="s">
        <v>3</v>
      </c>
      <c r="E122" s="26">
        <v>1975</v>
      </c>
      <c r="F122" s="27" t="s">
        <v>75</v>
      </c>
      <c r="G122" s="26" t="s">
        <v>85</v>
      </c>
      <c r="H122" s="35" t="str">
        <f t="shared" si="1"/>
        <v>A</v>
      </c>
      <c r="I122" s="26">
        <f>COUNTIF($E$8:$H122,$H122)</f>
        <v>55</v>
      </c>
      <c r="J122" s="40">
        <v>0.033680555555555554</v>
      </c>
      <c r="K122" s="28"/>
    </row>
    <row r="123" spans="1:11" ht="13.5" customHeight="1" hidden="1">
      <c r="A123" s="38">
        <v>87</v>
      </c>
      <c r="B123" s="26">
        <v>5</v>
      </c>
      <c r="C123" s="39" t="s">
        <v>74</v>
      </c>
      <c r="D123" s="35" t="s">
        <v>3</v>
      </c>
      <c r="E123" s="26">
        <v>1953</v>
      </c>
      <c r="F123" s="27" t="s">
        <v>75</v>
      </c>
      <c r="G123" s="26" t="s">
        <v>85</v>
      </c>
      <c r="H123" s="35" t="str">
        <f t="shared" si="1"/>
        <v>D</v>
      </c>
      <c r="I123" s="26">
        <f>COUNTIF($E$8:$H123,$H123)</f>
        <v>5</v>
      </c>
      <c r="J123" s="40">
        <v>0.04138888888888889</v>
      </c>
      <c r="K123" s="28"/>
    </row>
    <row r="124" spans="1:11" ht="13.5" customHeight="1" hidden="1">
      <c r="A124" s="38">
        <v>88</v>
      </c>
      <c r="B124" s="26">
        <v>169</v>
      </c>
      <c r="C124" s="39" t="s">
        <v>76</v>
      </c>
      <c r="D124" s="35" t="s">
        <v>50</v>
      </c>
      <c r="E124" s="26">
        <v>1958</v>
      </c>
      <c r="F124" s="27" t="s">
        <v>75</v>
      </c>
      <c r="G124" s="26" t="s">
        <v>85</v>
      </c>
      <c r="H124" s="35" t="str">
        <f t="shared" si="1"/>
        <v>H</v>
      </c>
      <c r="I124" s="26">
        <f>COUNTIF($E$8:$H124,$H124)</f>
        <v>2</v>
      </c>
      <c r="J124" s="40">
        <v>0.04146990740740741</v>
      </c>
      <c r="K124" s="28"/>
    </row>
    <row r="125" spans="1:11" ht="13.5" customHeight="1" hidden="1">
      <c r="A125" s="38">
        <v>89</v>
      </c>
      <c r="B125" s="26">
        <v>253</v>
      </c>
      <c r="C125" s="39" t="s">
        <v>26</v>
      </c>
      <c r="D125" s="35" t="s">
        <v>3</v>
      </c>
      <c r="E125" s="26">
        <v>1987</v>
      </c>
      <c r="F125" s="27" t="s">
        <v>27</v>
      </c>
      <c r="G125" s="26" t="s">
        <v>85</v>
      </c>
      <c r="H125" s="35" t="str">
        <f t="shared" si="1"/>
        <v>A</v>
      </c>
      <c r="I125" s="26">
        <f>COUNTIF($E$8:$H125,$H125)</f>
        <v>56</v>
      </c>
      <c r="J125" s="40">
        <v>0.03200231481481482</v>
      </c>
      <c r="K125" s="28"/>
    </row>
    <row r="126" spans="1:11" ht="13.5" customHeight="1" hidden="1">
      <c r="A126" s="38">
        <v>90</v>
      </c>
      <c r="B126" s="26">
        <v>68</v>
      </c>
      <c r="C126" s="39" t="s">
        <v>58</v>
      </c>
      <c r="D126" s="35" t="s">
        <v>3</v>
      </c>
      <c r="E126" s="26">
        <v>1956</v>
      </c>
      <c r="F126" s="27" t="s">
        <v>27</v>
      </c>
      <c r="G126" s="26" t="s">
        <v>85</v>
      </c>
      <c r="H126" s="35" t="str">
        <f t="shared" si="1"/>
        <v>C</v>
      </c>
      <c r="I126" s="26">
        <f>COUNTIF($E$8:$H126,$H126)</f>
        <v>20</v>
      </c>
      <c r="J126" s="40">
        <v>0.03849537037037037</v>
      </c>
      <c r="K126" s="28"/>
    </row>
    <row r="127" spans="1:11" ht="13.5" customHeight="1" hidden="1">
      <c r="A127" s="38">
        <v>91</v>
      </c>
      <c r="B127" s="26">
        <v>47</v>
      </c>
      <c r="C127" s="39" t="s">
        <v>80</v>
      </c>
      <c r="D127" s="35" t="s">
        <v>3</v>
      </c>
      <c r="E127" s="26">
        <v>1964</v>
      </c>
      <c r="F127" s="27" t="s">
        <v>27</v>
      </c>
      <c r="G127" s="26" t="s">
        <v>85</v>
      </c>
      <c r="H127" s="35" t="str">
        <f t="shared" si="1"/>
        <v>C</v>
      </c>
      <c r="I127" s="26">
        <f>COUNTIF($E$8:$H127,$H127)</f>
        <v>21</v>
      </c>
      <c r="J127" s="40">
        <v>0.044375</v>
      </c>
      <c r="K127" s="28"/>
    </row>
    <row r="128" spans="1:11" ht="13.5" customHeight="1" hidden="1">
      <c r="A128" s="38">
        <v>92</v>
      </c>
      <c r="B128" s="26">
        <v>160</v>
      </c>
      <c r="C128" s="39" t="s">
        <v>79</v>
      </c>
      <c r="D128" s="35" t="s">
        <v>3</v>
      </c>
      <c r="E128" s="26">
        <v>1952</v>
      </c>
      <c r="F128" s="27" t="s">
        <v>27</v>
      </c>
      <c r="G128" s="26" t="s">
        <v>85</v>
      </c>
      <c r="H128" s="35" t="str">
        <f t="shared" si="1"/>
        <v>D</v>
      </c>
      <c r="I128" s="26">
        <f>COUNTIF($E$8:$H128,$H128)</f>
        <v>6</v>
      </c>
      <c r="J128" s="40">
        <v>0.04662037037037037</v>
      </c>
      <c r="K128" s="28"/>
    </row>
    <row r="129" spans="1:11" ht="13.5" customHeight="1" hidden="1">
      <c r="A129" s="38">
        <v>93</v>
      </c>
      <c r="B129" s="26">
        <v>207</v>
      </c>
      <c r="C129" s="39" t="s">
        <v>54</v>
      </c>
      <c r="D129" s="35" t="s">
        <v>3</v>
      </c>
      <c r="E129" s="26">
        <v>1968</v>
      </c>
      <c r="F129" s="27" t="s">
        <v>55</v>
      </c>
      <c r="G129" s="26" t="s">
        <v>85</v>
      </c>
      <c r="H129" s="35" t="str">
        <f t="shared" si="1"/>
        <v>B</v>
      </c>
      <c r="I129" s="26">
        <f>COUNTIF($E$8:$H129,$H129)</f>
        <v>20</v>
      </c>
      <c r="J129" s="40">
        <v>0.03740740740740741</v>
      </c>
      <c r="K129" s="28"/>
    </row>
    <row r="130" spans="1:11" ht="13.5" customHeight="1" hidden="1">
      <c r="A130" s="38">
        <v>94</v>
      </c>
      <c r="B130" s="26">
        <v>262</v>
      </c>
      <c r="C130" s="39" t="s">
        <v>64</v>
      </c>
      <c r="D130" s="35" t="s">
        <v>3</v>
      </c>
      <c r="E130" s="26">
        <v>1966</v>
      </c>
      <c r="F130" s="27" t="s">
        <v>318</v>
      </c>
      <c r="G130" s="26" t="s">
        <v>85</v>
      </c>
      <c r="H130" s="35" t="str">
        <f t="shared" si="1"/>
        <v>B</v>
      </c>
      <c r="I130" s="26">
        <f>COUNTIF($E$8:$H130,$H130)</f>
        <v>21</v>
      </c>
      <c r="J130" s="40">
        <v>0.0375</v>
      </c>
      <c r="K130" s="28"/>
    </row>
    <row r="131" spans="1:11" ht="13.5" customHeight="1" hidden="1">
      <c r="A131" s="38">
        <v>95</v>
      </c>
      <c r="B131" s="26">
        <v>140</v>
      </c>
      <c r="C131" s="39" t="s">
        <v>46</v>
      </c>
      <c r="D131" s="35" t="s">
        <v>3</v>
      </c>
      <c r="E131" s="26">
        <v>1981</v>
      </c>
      <c r="F131" s="27" t="s">
        <v>47</v>
      </c>
      <c r="G131" s="26" t="s">
        <v>85</v>
      </c>
      <c r="H131" s="35" t="str">
        <f t="shared" si="1"/>
        <v>A</v>
      </c>
      <c r="I131" s="26">
        <f>COUNTIF($E$8:$H131,$H131)</f>
        <v>57</v>
      </c>
      <c r="J131" s="40">
        <v>0.03584490740740741</v>
      </c>
      <c r="K131" s="28"/>
    </row>
    <row r="132" spans="1:11" ht="13.5" customHeight="1" hidden="1">
      <c r="A132" s="38">
        <v>96</v>
      </c>
      <c r="B132" s="26">
        <v>256</v>
      </c>
      <c r="C132" s="39" t="s">
        <v>313</v>
      </c>
      <c r="D132" s="35" t="s">
        <v>3</v>
      </c>
      <c r="E132" s="26">
        <v>1994</v>
      </c>
      <c r="F132" s="27" t="s">
        <v>314</v>
      </c>
      <c r="G132" s="26" t="s">
        <v>85</v>
      </c>
      <c r="H132" s="35" t="str">
        <f t="shared" si="1"/>
        <v>A</v>
      </c>
      <c r="I132" s="26">
        <f>COUNTIF($E$8:$H132,$H132)</f>
        <v>58</v>
      </c>
      <c r="J132" s="40">
        <v>0.04611111111111111</v>
      </c>
      <c r="K132" s="28"/>
    </row>
    <row r="133" spans="1:11" ht="13.5" customHeight="1" hidden="1">
      <c r="A133" s="38">
        <v>97</v>
      </c>
      <c r="B133" s="26">
        <v>44</v>
      </c>
      <c r="C133" s="39" t="s">
        <v>113</v>
      </c>
      <c r="D133" s="35" t="s">
        <v>3</v>
      </c>
      <c r="E133" s="26">
        <v>1976</v>
      </c>
      <c r="F133" s="27" t="s">
        <v>97</v>
      </c>
      <c r="G133" s="26" t="s">
        <v>85</v>
      </c>
      <c r="H133" s="35" t="str">
        <f t="shared" si="1"/>
        <v>A</v>
      </c>
      <c r="I133" s="26">
        <f>COUNTIF($E$8:$H133,$H133)</f>
        <v>59</v>
      </c>
      <c r="J133" s="40">
        <v>0.0341087962962963</v>
      </c>
      <c r="K133" s="28" t="s">
        <v>254</v>
      </c>
    </row>
    <row r="134" spans="1:11" ht="13.5" customHeight="1" hidden="1">
      <c r="A134" s="38">
        <v>98</v>
      </c>
      <c r="B134" s="26">
        <v>24</v>
      </c>
      <c r="C134" s="39" t="s">
        <v>96</v>
      </c>
      <c r="D134" s="35" t="s">
        <v>3</v>
      </c>
      <c r="E134" s="26">
        <v>1973</v>
      </c>
      <c r="F134" s="27" t="s">
        <v>97</v>
      </c>
      <c r="G134" s="26" t="s">
        <v>85</v>
      </c>
      <c r="H134" s="35" t="str">
        <f t="shared" si="1"/>
        <v>B</v>
      </c>
      <c r="I134" s="26">
        <f>COUNTIF($E$8:$H134,$H134)</f>
        <v>22</v>
      </c>
      <c r="J134" s="40">
        <v>0.03570601851851852</v>
      </c>
      <c r="K134" s="28" t="s">
        <v>254</v>
      </c>
    </row>
    <row r="135" spans="1:11" ht="13.5" customHeight="1" hidden="1">
      <c r="A135" s="38">
        <v>99</v>
      </c>
      <c r="B135" s="26">
        <v>220</v>
      </c>
      <c r="C135" s="39" t="s">
        <v>248</v>
      </c>
      <c r="D135" s="35" t="s">
        <v>3</v>
      </c>
      <c r="E135" s="26">
        <v>1974</v>
      </c>
      <c r="F135" s="27" t="s">
        <v>97</v>
      </c>
      <c r="G135" s="26" t="s">
        <v>85</v>
      </c>
      <c r="H135" s="35" t="str">
        <f t="shared" si="1"/>
        <v>B</v>
      </c>
      <c r="I135" s="26">
        <f>COUNTIF($E$8:$H135,$H135)</f>
        <v>23</v>
      </c>
      <c r="J135" s="40">
        <v>0.03579861111111111</v>
      </c>
      <c r="K135" s="28" t="s">
        <v>254</v>
      </c>
    </row>
    <row r="136" spans="1:11" ht="13.5" customHeight="1" hidden="1">
      <c r="A136" s="38">
        <v>100</v>
      </c>
      <c r="B136" s="26">
        <v>93</v>
      </c>
      <c r="C136" s="39" t="s">
        <v>147</v>
      </c>
      <c r="D136" s="35" t="s">
        <v>3</v>
      </c>
      <c r="E136" s="26">
        <v>1972</v>
      </c>
      <c r="F136" s="27" t="s">
        <v>97</v>
      </c>
      <c r="G136" s="26" t="s">
        <v>85</v>
      </c>
      <c r="H136" s="35" t="str">
        <f aca="true" t="shared" si="2" ref="H136:H199">IF($D136="m",IF($E$1-$E136&gt;19,IF($E$1-$E136&lt;40,"A",IF($E$1-$E136&gt;49,IF($E$1-$E136&gt;59,IF($E$1-$E136&gt;69,"E","D"),"C"),"B")),"JM"),IF($E$1-$E136&gt;19,IF($E$1-$E136&lt;40,"F",IF($E$1-$E136&lt;50,"G","H")),"JŽ"))</f>
        <v>B</v>
      </c>
      <c r="I136" s="26">
        <f>COUNTIF($E$8:$H136,$H136)</f>
        <v>24</v>
      </c>
      <c r="J136" s="40">
        <v>0.036944444444444446</v>
      </c>
      <c r="K136" s="28" t="s">
        <v>254</v>
      </c>
    </row>
    <row r="137" spans="1:11" ht="13.5" customHeight="1" hidden="1">
      <c r="A137" s="38">
        <v>101</v>
      </c>
      <c r="B137" s="26">
        <v>30</v>
      </c>
      <c r="C137" s="39" t="s">
        <v>125</v>
      </c>
      <c r="D137" s="35" t="s">
        <v>3</v>
      </c>
      <c r="E137" s="26">
        <v>1980</v>
      </c>
      <c r="F137" s="27" t="s">
        <v>97</v>
      </c>
      <c r="G137" s="26" t="s">
        <v>85</v>
      </c>
      <c r="H137" s="35" t="str">
        <f t="shared" si="2"/>
        <v>A</v>
      </c>
      <c r="I137" s="26">
        <f>COUNTIF($E$8:$H137,$H137)</f>
        <v>60</v>
      </c>
      <c r="J137" s="40">
        <v>0.04</v>
      </c>
      <c r="K137" s="28" t="s">
        <v>254</v>
      </c>
    </row>
    <row r="138" spans="1:11" ht="13.5" customHeight="1" hidden="1">
      <c r="A138" s="38">
        <v>102</v>
      </c>
      <c r="B138" s="26">
        <v>157</v>
      </c>
      <c r="C138" s="39" t="s">
        <v>204</v>
      </c>
      <c r="D138" s="35" t="s">
        <v>50</v>
      </c>
      <c r="E138" s="26">
        <v>1972</v>
      </c>
      <c r="F138" s="27" t="s">
        <v>97</v>
      </c>
      <c r="G138" s="26" t="s">
        <v>85</v>
      </c>
      <c r="H138" s="35" t="str">
        <f t="shared" si="2"/>
        <v>G</v>
      </c>
      <c r="I138" s="26">
        <f>COUNTIF($E$8:$H138,$H138)</f>
        <v>4</v>
      </c>
      <c r="J138" s="40">
        <v>0.04074074074074074</v>
      </c>
      <c r="K138" s="28" t="s">
        <v>254</v>
      </c>
    </row>
    <row r="139" spans="1:11" ht="13.5" customHeight="1" hidden="1">
      <c r="A139" s="38">
        <v>103</v>
      </c>
      <c r="B139" s="26">
        <v>275</v>
      </c>
      <c r="C139" s="39" t="s">
        <v>307</v>
      </c>
      <c r="D139" s="35" t="s">
        <v>3</v>
      </c>
      <c r="E139" s="26">
        <v>1960</v>
      </c>
      <c r="F139" s="27" t="s">
        <v>308</v>
      </c>
      <c r="G139" s="26" t="s">
        <v>85</v>
      </c>
      <c r="H139" s="35" t="str">
        <f t="shared" si="2"/>
        <v>C</v>
      </c>
      <c r="I139" s="26">
        <f>COUNTIF($E$8:$H139,$H139)</f>
        <v>22</v>
      </c>
      <c r="J139" s="40">
        <v>0.035277777777777776</v>
      </c>
      <c r="K139" s="28"/>
    </row>
    <row r="140" spans="1:11" ht="13.5" customHeight="1" hidden="1">
      <c r="A140" s="38">
        <v>104</v>
      </c>
      <c r="B140" s="26">
        <v>221</v>
      </c>
      <c r="C140" s="39" t="s">
        <v>249</v>
      </c>
      <c r="D140" s="35" t="s">
        <v>3</v>
      </c>
      <c r="E140" s="26">
        <v>1978</v>
      </c>
      <c r="F140" s="27" t="s">
        <v>250</v>
      </c>
      <c r="G140" s="26" t="s">
        <v>85</v>
      </c>
      <c r="H140" s="35" t="str">
        <f t="shared" si="2"/>
        <v>A</v>
      </c>
      <c r="I140" s="26">
        <f>COUNTIF($E$8:$H140,$H140)</f>
        <v>61</v>
      </c>
      <c r="J140" s="40">
        <v>0.03909722222222222</v>
      </c>
      <c r="K140" s="28" t="s">
        <v>254</v>
      </c>
    </row>
    <row r="141" spans="1:11" ht="13.5" customHeight="1" hidden="1">
      <c r="A141" s="38">
        <v>105</v>
      </c>
      <c r="B141" s="26">
        <v>33</v>
      </c>
      <c r="C141" s="39" t="s">
        <v>98</v>
      </c>
      <c r="D141" s="35" t="s">
        <v>3</v>
      </c>
      <c r="E141" s="26">
        <v>1986</v>
      </c>
      <c r="F141" s="27" t="s">
        <v>99</v>
      </c>
      <c r="G141" s="26" t="s">
        <v>121</v>
      </c>
      <c r="H141" s="35" t="str">
        <f t="shared" si="2"/>
        <v>A</v>
      </c>
      <c r="I141" s="26">
        <f>COUNTIF($E$8:$H141,$H141)</f>
        <v>62</v>
      </c>
      <c r="J141" s="40">
        <v>0.02670138888888889</v>
      </c>
      <c r="K141" s="28"/>
    </row>
    <row r="142" spans="1:11" ht="13.5" customHeight="1" hidden="1">
      <c r="A142" s="38">
        <v>106</v>
      </c>
      <c r="B142" s="26">
        <v>230</v>
      </c>
      <c r="C142" s="39" t="s">
        <v>259</v>
      </c>
      <c r="D142" s="35" t="s">
        <v>3</v>
      </c>
      <c r="E142" s="26">
        <v>1956</v>
      </c>
      <c r="F142" s="27" t="s">
        <v>99</v>
      </c>
      <c r="G142" s="26" t="s">
        <v>121</v>
      </c>
      <c r="H142" s="35" t="str">
        <f t="shared" si="2"/>
        <v>C</v>
      </c>
      <c r="I142" s="26">
        <f>COUNTIF($E$8:$H142,$H142)</f>
        <v>23</v>
      </c>
      <c r="J142" s="40">
        <v>0.04232638888888889</v>
      </c>
      <c r="K142" s="28"/>
    </row>
    <row r="143" spans="1:11" ht="13.5" customHeight="1" hidden="1">
      <c r="A143" s="38">
        <v>107</v>
      </c>
      <c r="B143" s="26">
        <v>163</v>
      </c>
      <c r="C143" s="39" t="s">
        <v>209</v>
      </c>
      <c r="D143" s="35" t="s">
        <v>3</v>
      </c>
      <c r="E143" s="26">
        <v>1985</v>
      </c>
      <c r="F143" s="27" t="s">
        <v>208</v>
      </c>
      <c r="G143" s="26" t="s">
        <v>85</v>
      </c>
      <c r="H143" s="35" t="str">
        <f t="shared" si="2"/>
        <v>A</v>
      </c>
      <c r="I143" s="26">
        <f>COUNTIF($E$8:$H143,$H143)</f>
        <v>63</v>
      </c>
      <c r="J143" s="40">
        <v>0.03892361111111111</v>
      </c>
      <c r="K143" s="28"/>
    </row>
    <row r="144" spans="1:11" ht="13.5" customHeight="1" hidden="1">
      <c r="A144" s="38">
        <v>108</v>
      </c>
      <c r="B144" s="26">
        <v>162</v>
      </c>
      <c r="C144" s="39" t="s">
        <v>207</v>
      </c>
      <c r="D144" s="35" t="s">
        <v>3</v>
      </c>
      <c r="E144" s="26">
        <v>1960</v>
      </c>
      <c r="F144" s="27" t="s">
        <v>208</v>
      </c>
      <c r="G144" s="26" t="s">
        <v>85</v>
      </c>
      <c r="H144" s="35" t="str">
        <f t="shared" si="2"/>
        <v>C</v>
      </c>
      <c r="I144" s="26">
        <f>COUNTIF($E$8:$H144,$H144)</f>
        <v>24</v>
      </c>
      <c r="J144" s="40">
        <v>0.045092592592592594</v>
      </c>
      <c r="K144" s="28"/>
    </row>
    <row r="145" spans="1:11" ht="13.5" customHeight="1" hidden="1">
      <c r="A145" s="38">
        <v>109</v>
      </c>
      <c r="B145" s="26">
        <v>67</v>
      </c>
      <c r="C145" s="39" t="s">
        <v>82</v>
      </c>
      <c r="D145" s="35" t="s">
        <v>3</v>
      </c>
      <c r="E145" s="26">
        <v>1958</v>
      </c>
      <c r="F145" s="27" t="s">
        <v>83</v>
      </c>
      <c r="G145" s="26" t="s">
        <v>85</v>
      </c>
      <c r="H145" s="35" t="str">
        <f t="shared" si="2"/>
        <v>C</v>
      </c>
      <c r="I145" s="26">
        <f>COUNTIF($E$8:$H145,$H145)</f>
        <v>25</v>
      </c>
      <c r="J145" s="40">
        <v>0.041666666666666664</v>
      </c>
      <c r="K145" s="28"/>
    </row>
    <row r="146" spans="1:11" ht="13.5" customHeight="1" hidden="1">
      <c r="A146" s="38">
        <v>110</v>
      </c>
      <c r="B146" s="26">
        <v>273</v>
      </c>
      <c r="C146" s="39" t="s">
        <v>41</v>
      </c>
      <c r="D146" s="35" t="s">
        <v>3</v>
      </c>
      <c r="E146" s="26">
        <v>1972</v>
      </c>
      <c r="F146" s="27" t="s">
        <v>30</v>
      </c>
      <c r="G146" s="26" t="s">
        <v>85</v>
      </c>
      <c r="H146" s="35" t="str">
        <f t="shared" si="2"/>
        <v>B</v>
      </c>
      <c r="I146" s="26">
        <f>COUNTIF($E$8:$H146,$H146)</f>
        <v>25</v>
      </c>
      <c r="J146" s="40">
        <v>0.03534722222222222</v>
      </c>
      <c r="K146" s="28"/>
    </row>
    <row r="147" spans="1:11" ht="13.5" customHeight="1" hidden="1">
      <c r="A147" s="38">
        <v>111</v>
      </c>
      <c r="B147" s="26">
        <v>23</v>
      </c>
      <c r="C147" s="39" t="s">
        <v>51</v>
      </c>
      <c r="D147" s="35" t="s">
        <v>3</v>
      </c>
      <c r="E147" s="26">
        <v>1971</v>
      </c>
      <c r="F147" s="27" t="s">
        <v>30</v>
      </c>
      <c r="G147" s="26" t="s">
        <v>85</v>
      </c>
      <c r="H147" s="35" t="str">
        <f t="shared" si="2"/>
        <v>B</v>
      </c>
      <c r="I147" s="26">
        <f>COUNTIF($E$8:$H147,$H147)</f>
        <v>26</v>
      </c>
      <c r="J147" s="40">
        <v>0.036967592592592594</v>
      </c>
      <c r="K147" s="28"/>
    </row>
    <row r="148" spans="1:11" ht="13.5" customHeight="1" hidden="1">
      <c r="A148" s="38">
        <v>112</v>
      </c>
      <c r="B148" s="26">
        <v>138</v>
      </c>
      <c r="C148" s="39" t="s">
        <v>61</v>
      </c>
      <c r="D148" s="35" t="s">
        <v>50</v>
      </c>
      <c r="E148" s="26">
        <v>1974</v>
      </c>
      <c r="F148" s="27" t="s">
        <v>30</v>
      </c>
      <c r="G148" s="26" t="s">
        <v>85</v>
      </c>
      <c r="H148" s="35" t="str">
        <f t="shared" si="2"/>
        <v>G</v>
      </c>
      <c r="I148" s="26">
        <f>COUNTIF($E$8:$H148,$H148)</f>
        <v>5</v>
      </c>
      <c r="J148" s="40">
        <v>0.03951388888888889</v>
      </c>
      <c r="K148" s="28"/>
    </row>
    <row r="149" spans="1:11" ht="13.5" customHeight="1" hidden="1">
      <c r="A149" s="38">
        <v>113</v>
      </c>
      <c r="B149" s="26">
        <v>46</v>
      </c>
      <c r="C149" s="39" t="s">
        <v>81</v>
      </c>
      <c r="D149" s="35" t="s">
        <v>3</v>
      </c>
      <c r="E149" s="26">
        <v>1995</v>
      </c>
      <c r="F149" s="27" t="s">
        <v>30</v>
      </c>
      <c r="G149" s="26" t="s">
        <v>85</v>
      </c>
      <c r="H149" s="35" t="str">
        <f t="shared" si="2"/>
        <v>JM</v>
      </c>
      <c r="I149" s="26">
        <f>COUNTIF($E$7:$H149,$H149)</f>
        <v>2</v>
      </c>
      <c r="J149" s="40">
        <v>0.04271990740740741</v>
      </c>
      <c r="K149" s="28"/>
    </row>
    <row r="150" spans="1:11" ht="13.5" customHeight="1" hidden="1">
      <c r="A150" s="38">
        <v>114</v>
      </c>
      <c r="B150" s="26">
        <v>290</v>
      </c>
      <c r="C150" s="39" t="s">
        <v>301</v>
      </c>
      <c r="D150" s="35" t="s">
        <v>3</v>
      </c>
      <c r="E150" s="26">
        <v>1962</v>
      </c>
      <c r="F150" s="27" t="s">
        <v>30</v>
      </c>
      <c r="G150" s="26" t="s">
        <v>85</v>
      </c>
      <c r="H150" s="35" t="str">
        <f t="shared" si="2"/>
        <v>C</v>
      </c>
      <c r="I150" s="26">
        <f>COUNTIF($E$8:$H150,$H150)</f>
        <v>26</v>
      </c>
      <c r="J150" s="40">
        <v>0.06392361111111111</v>
      </c>
      <c r="K150" s="28"/>
    </row>
    <row r="151" spans="1:11" ht="13.5" customHeight="1" hidden="1">
      <c r="A151" s="38">
        <v>115</v>
      </c>
      <c r="B151" s="26">
        <v>153</v>
      </c>
      <c r="C151" s="39" t="s">
        <v>200</v>
      </c>
      <c r="D151" s="35" t="s">
        <v>3</v>
      </c>
      <c r="E151" s="26">
        <v>1962</v>
      </c>
      <c r="F151" s="27" t="s">
        <v>201</v>
      </c>
      <c r="G151" s="26" t="s">
        <v>85</v>
      </c>
      <c r="H151" s="35" t="str">
        <f t="shared" si="2"/>
        <v>C</v>
      </c>
      <c r="I151" s="26">
        <f>COUNTIF($E$8:$H151,$H151)</f>
        <v>27</v>
      </c>
      <c r="J151" s="40">
        <v>0.040011574074074074</v>
      </c>
      <c r="K151" s="28"/>
    </row>
    <row r="152" spans="1:11" ht="13.5" customHeight="1" hidden="1">
      <c r="A152" s="38">
        <v>116</v>
      </c>
      <c r="B152" s="26">
        <v>189</v>
      </c>
      <c r="C152" s="39" t="s">
        <v>229</v>
      </c>
      <c r="D152" s="35" t="s">
        <v>3</v>
      </c>
      <c r="E152" s="26">
        <v>1975</v>
      </c>
      <c r="F152" s="27" t="s">
        <v>230</v>
      </c>
      <c r="G152" s="26" t="s">
        <v>85</v>
      </c>
      <c r="H152" s="35" t="str">
        <f t="shared" si="2"/>
        <v>A</v>
      </c>
      <c r="I152" s="26">
        <f>COUNTIF($E$8:$H152,$H152)</f>
        <v>64</v>
      </c>
      <c r="J152" s="40">
        <v>0.04303240740740741</v>
      </c>
      <c r="K152" s="28"/>
    </row>
    <row r="153" spans="1:11" ht="13.5" customHeight="1" hidden="1">
      <c r="A153" s="38">
        <v>117</v>
      </c>
      <c r="B153" s="26">
        <v>229</v>
      </c>
      <c r="C153" s="39" t="s">
        <v>257</v>
      </c>
      <c r="D153" s="35" t="s">
        <v>3</v>
      </c>
      <c r="E153" s="26">
        <v>1961</v>
      </c>
      <c r="F153" s="27" t="s">
        <v>258</v>
      </c>
      <c r="G153" s="26" t="s">
        <v>121</v>
      </c>
      <c r="H153" s="35" t="str">
        <f t="shared" si="2"/>
        <v>C</v>
      </c>
      <c r="I153" s="26">
        <f>COUNTIF($E$8:$H153,$H153)</f>
        <v>28</v>
      </c>
      <c r="J153" s="40">
        <v>0.03357638888888889</v>
      </c>
      <c r="K153" s="28"/>
    </row>
    <row r="154" spans="1:11" ht="13.5" customHeight="1" hidden="1">
      <c r="A154" s="38">
        <v>118</v>
      </c>
      <c r="B154" s="26">
        <v>19</v>
      </c>
      <c r="C154" s="39" t="s">
        <v>94</v>
      </c>
      <c r="D154" s="35" t="s">
        <v>3</v>
      </c>
      <c r="E154" s="26">
        <v>1953</v>
      </c>
      <c r="F154" s="27" t="s">
        <v>95</v>
      </c>
      <c r="G154" s="26" t="s">
        <v>85</v>
      </c>
      <c r="H154" s="35" t="str">
        <f t="shared" si="2"/>
        <v>D</v>
      </c>
      <c r="I154" s="26">
        <f>COUNTIF($E$8:$H154,$H154)</f>
        <v>7</v>
      </c>
      <c r="J154" s="40">
        <v>0.044062500000000004</v>
      </c>
      <c r="K154" s="28"/>
    </row>
    <row r="155" spans="1:11" ht="13.5" customHeight="1" hidden="1">
      <c r="A155" s="38">
        <v>119</v>
      </c>
      <c r="B155" s="26">
        <v>106</v>
      </c>
      <c r="C155" s="39" t="s">
        <v>164</v>
      </c>
      <c r="D155" s="35" t="s">
        <v>3</v>
      </c>
      <c r="E155" s="26">
        <v>1990</v>
      </c>
      <c r="F155" s="27" t="s">
        <v>90</v>
      </c>
      <c r="G155" s="26" t="s">
        <v>112</v>
      </c>
      <c r="H155" s="35" t="str">
        <f t="shared" si="2"/>
        <v>A</v>
      </c>
      <c r="I155" s="26">
        <f>COUNTIF($E$8:$H155,$H155)</f>
        <v>65</v>
      </c>
      <c r="J155" s="40">
        <v>0.025902777777777775</v>
      </c>
      <c r="K155" s="28"/>
    </row>
    <row r="156" spans="1:11" ht="13.5" customHeight="1" hidden="1">
      <c r="A156" s="38">
        <v>120</v>
      </c>
      <c r="B156" s="26">
        <v>196</v>
      </c>
      <c r="C156" s="39" t="s">
        <v>234</v>
      </c>
      <c r="D156" s="35" t="s">
        <v>3</v>
      </c>
      <c r="E156" s="26">
        <v>1988</v>
      </c>
      <c r="F156" s="27" t="s">
        <v>90</v>
      </c>
      <c r="G156" s="26" t="s">
        <v>263</v>
      </c>
      <c r="H156" s="35" t="str">
        <f t="shared" si="2"/>
        <v>A</v>
      </c>
      <c r="I156" s="26">
        <f>COUNTIF($E$8:$H156,$H156)</f>
        <v>66</v>
      </c>
      <c r="J156" s="40">
        <v>0.026585648148148146</v>
      </c>
      <c r="K156" s="28"/>
    </row>
    <row r="157" spans="1:11" ht="13.5" customHeight="1" hidden="1">
      <c r="A157" s="38">
        <v>121</v>
      </c>
      <c r="B157" s="26">
        <v>86</v>
      </c>
      <c r="C157" s="39" t="s">
        <v>141</v>
      </c>
      <c r="D157" s="35" t="s">
        <v>3</v>
      </c>
      <c r="E157" s="26">
        <v>1983</v>
      </c>
      <c r="F157" s="27" t="s">
        <v>90</v>
      </c>
      <c r="G157" s="26" t="s">
        <v>112</v>
      </c>
      <c r="H157" s="35" t="str">
        <f t="shared" si="2"/>
        <v>A</v>
      </c>
      <c r="I157" s="26">
        <f>COUNTIF($E$8:$H157,$H157)</f>
        <v>67</v>
      </c>
      <c r="J157" s="40">
        <v>0.026898148148148147</v>
      </c>
      <c r="K157" s="28"/>
    </row>
    <row r="158" spans="1:11" ht="13.5" customHeight="1" hidden="1">
      <c r="A158" s="38">
        <v>122</v>
      </c>
      <c r="B158" s="26">
        <v>173</v>
      </c>
      <c r="C158" s="39" t="s">
        <v>213</v>
      </c>
      <c r="D158" s="35" t="s">
        <v>3</v>
      </c>
      <c r="E158" s="26">
        <v>1991</v>
      </c>
      <c r="F158" s="27" t="s">
        <v>90</v>
      </c>
      <c r="G158" s="26" t="s">
        <v>112</v>
      </c>
      <c r="H158" s="35" t="str">
        <f t="shared" si="2"/>
        <v>A</v>
      </c>
      <c r="I158" s="26">
        <f>COUNTIF($E$8:$H158,$H158)</f>
        <v>68</v>
      </c>
      <c r="J158" s="40">
        <v>0.027199074074074073</v>
      </c>
      <c r="K158" s="28"/>
    </row>
    <row r="159" spans="1:11" ht="13.5" customHeight="1" hidden="1">
      <c r="A159" s="38">
        <v>123</v>
      </c>
      <c r="B159" s="26">
        <v>92</v>
      </c>
      <c r="C159" s="39" t="s">
        <v>146</v>
      </c>
      <c r="D159" s="35" t="s">
        <v>50</v>
      </c>
      <c r="E159" s="26">
        <v>1986</v>
      </c>
      <c r="F159" s="27" t="s">
        <v>90</v>
      </c>
      <c r="G159" s="26" t="s">
        <v>112</v>
      </c>
      <c r="H159" s="35" t="str">
        <f t="shared" si="2"/>
        <v>F</v>
      </c>
      <c r="I159" s="26">
        <f>COUNTIF($E$8:$H159,$H159)</f>
        <v>12</v>
      </c>
      <c r="J159" s="40">
        <v>0.029976851851851852</v>
      </c>
      <c r="K159" s="28"/>
    </row>
    <row r="160" spans="1:11" ht="13.5" customHeight="1" hidden="1">
      <c r="A160" s="38">
        <v>124</v>
      </c>
      <c r="B160" s="26">
        <v>147</v>
      </c>
      <c r="C160" s="39" t="s">
        <v>56</v>
      </c>
      <c r="D160" s="35" t="s">
        <v>3</v>
      </c>
      <c r="E160" s="26">
        <v>1972</v>
      </c>
      <c r="F160" s="27" t="s">
        <v>57</v>
      </c>
      <c r="G160" s="26" t="s">
        <v>85</v>
      </c>
      <c r="H160" s="35" t="str">
        <f t="shared" si="2"/>
        <v>B</v>
      </c>
      <c r="I160" s="26">
        <f>COUNTIF($E$8:$H160,$H160)</f>
        <v>27</v>
      </c>
      <c r="J160" s="40">
        <v>0.038113425925925926</v>
      </c>
      <c r="K160" s="28"/>
    </row>
    <row r="161" spans="1:11" ht="13.5" customHeight="1" hidden="1">
      <c r="A161" s="38">
        <v>125</v>
      </c>
      <c r="B161" s="26">
        <v>242</v>
      </c>
      <c r="C161" s="39" t="s">
        <v>278</v>
      </c>
      <c r="D161" s="35" t="s">
        <v>3</v>
      </c>
      <c r="E161" s="26">
        <v>1982</v>
      </c>
      <c r="F161" s="27" t="s">
        <v>57</v>
      </c>
      <c r="G161" s="26" t="s">
        <v>85</v>
      </c>
      <c r="H161" s="35" t="str">
        <f t="shared" si="2"/>
        <v>A</v>
      </c>
      <c r="I161" s="26">
        <f>COUNTIF($E$8:$H161,$H161)</f>
        <v>69</v>
      </c>
      <c r="J161" s="40">
        <v>0.03833333333333334</v>
      </c>
      <c r="K161" s="28"/>
    </row>
    <row r="162" spans="1:11" ht="13.5" customHeight="1" hidden="1">
      <c r="A162" s="38">
        <v>126</v>
      </c>
      <c r="B162" s="26">
        <v>181</v>
      </c>
      <c r="C162" s="39" t="s">
        <v>77</v>
      </c>
      <c r="D162" s="35" t="s">
        <v>50</v>
      </c>
      <c r="E162" s="26">
        <v>1978</v>
      </c>
      <c r="F162" s="27" t="s">
        <v>57</v>
      </c>
      <c r="G162" s="26" t="s">
        <v>85</v>
      </c>
      <c r="H162" s="35" t="str">
        <f t="shared" si="2"/>
        <v>F</v>
      </c>
      <c r="I162" s="26">
        <f>COUNTIF($E$8:$H162,$H162)</f>
        <v>13</v>
      </c>
      <c r="J162" s="40">
        <v>0.041851851851851855</v>
      </c>
      <c r="K162" s="28"/>
    </row>
    <row r="163" spans="1:11" ht="13.5" customHeight="1" hidden="1">
      <c r="A163" s="38">
        <v>127</v>
      </c>
      <c r="B163" s="26">
        <v>179</v>
      </c>
      <c r="C163" s="39" t="s">
        <v>219</v>
      </c>
      <c r="D163" s="35" t="s">
        <v>50</v>
      </c>
      <c r="E163" s="26">
        <v>1982</v>
      </c>
      <c r="F163" s="27" t="s">
        <v>57</v>
      </c>
      <c r="G163" s="26" t="s">
        <v>85</v>
      </c>
      <c r="H163" s="35" t="str">
        <f t="shared" si="2"/>
        <v>F</v>
      </c>
      <c r="I163" s="26">
        <f>COUNTIF($E$8:$H163,$H163)</f>
        <v>14</v>
      </c>
      <c r="J163" s="40">
        <v>0.049421296296296297</v>
      </c>
      <c r="K163" s="28"/>
    </row>
    <row r="164" spans="1:11" ht="13.5" customHeight="1" hidden="1">
      <c r="A164" s="38">
        <v>128</v>
      </c>
      <c r="B164" s="26">
        <v>1247</v>
      </c>
      <c r="C164" s="39" t="s">
        <v>331</v>
      </c>
      <c r="D164" s="35" t="s">
        <v>3</v>
      </c>
      <c r="E164" s="26">
        <v>1976</v>
      </c>
      <c r="F164" s="27" t="s">
        <v>332</v>
      </c>
      <c r="G164" s="26" t="s">
        <v>85</v>
      </c>
      <c r="H164" s="35" t="str">
        <f t="shared" si="2"/>
        <v>A</v>
      </c>
      <c r="I164" s="26">
        <f>COUNTIF($E$8:$H164,$H164)</f>
        <v>70</v>
      </c>
      <c r="J164" s="40">
        <v>0.04075231481481481</v>
      </c>
      <c r="K164" s="28"/>
    </row>
    <row r="165" spans="1:11" ht="13.5" customHeight="1" hidden="1">
      <c r="A165" s="38">
        <v>129</v>
      </c>
      <c r="B165" s="26">
        <v>144</v>
      </c>
      <c r="C165" s="39" t="s">
        <v>65</v>
      </c>
      <c r="D165" s="35" t="s">
        <v>3</v>
      </c>
      <c r="E165" s="26">
        <v>1980</v>
      </c>
      <c r="F165" s="27" t="s">
        <v>66</v>
      </c>
      <c r="G165" s="26" t="s">
        <v>85</v>
      </c>
      <c r="H165" s="35" t="str">
        <f t="shared" si="2"/>
        <v>A</v>
      </c>
      <c r="I165" s="26">
        <f>COUNTIF($E$8:$H165,$H165)</f>
        <v>71</v>
      </c>
      <c r="J165" s="40" t="s">
        <v>340</v>
      </c>
      <c r="K165" s="28"/>
    </row>
    <row r="166" spans="1:11" ht="13.5" customHeight="1" hidden="1">
      <c r="A166" s="38">
        <v>130</v>
      </c>
      <c r="B166" s="26">
        <v>288</v>
      </c>
      <c r="C166" s="39" t="s">
        <v>290</v>
      </c>
      <c r="D166" s="35" t="s">
        <v>3</v>
      </c>
      <c r="E166" s="26">
        <v>1979</v>
      </c>
      <c r="F166" s="27" t="s">
        <v>291</v>
      </c>
      <c r="G166" s="26" t="s">
        <v>121</v>
      </c>
      <c r="H166" s="35" t="str">
        <f t="shared" si="2"/>
        <v>A</v>
      </c>
      <c r="I166" s="26">
        <f>COUNTIF($E$8:$H166,$H166)</f>
        <v>72</v>
      </c>
      <c r="J166" s="40">
        <v>0.042928240740740746</v>
      </c>
      <c r="K166" s="28"/>
    </row>
    <row r="167" spans="1:11" ht="13.5" customHeight="1" hidden="1">
      <c r="A167" s="38">
        <v>131</v>
      </c>
      <c r="B167" s="26">
        <v>60</v>
      </c>
      <c r="C167" s="39" t="s">
        <v>126</v>
      </c>
      <c r="D167" s="35" t="s">
        <v>3</v>
      </c>
      <c r="E167" s="26">
        <v>1966</v>
      </c>
      <c r="F167" s="27" t="s">
        <v>127</v>
      </c>
      <c r="G167" s="26" t="s">
        <v>85</v>
      </c>
      <c r="H167" s="35" t="str">
        <f t="shared" si="2"/>
        <v>B</v>
      </c>
      <c r="I167" s="26">
        <f>COUNTIF($E$8:$H167,$H167)</f>
        <v>28</v>
      </c>
      <c r="J167" s="40">
        <v>0.0422800925925926</v>
      </c>
      <c r="K167" s="28"/>
    </row>
    <row r="168" spans="1:11" ht="13.5" customHeight="1" hidden="1">
      <c r="A168" s="38">
        <v>132</v>
      </c>
      <c r="B168" s="26">
        <v>94</v>
      </c>
      <c r="C168" s="39" t="s">
        <v>148</v>
      </c>
      <c r="D168" s="35" t="s">
        <v>3</v>
      </c>
      <c r="E168" s="26">
        <v>1966</v>
      </c>
      <c r="F168" s="27" t="s">
        <v>149</v>
      </c>
      <c r="G168" s="26" t="s">
        <v>85</v>
      </c>
      <c r="H168" s="35" t="str">
        <f t="shared" si="2"/>
        <v>B</v>
      </c>
      <c r="I168" s="26">
        <f>COUNTIF($E$8:$H168,$H168)</f>
        <v>29</v>
      </c>
      <c r="J168" s="40">
        <v>0.04645833333333333</v>
      </c>
      <c r="K168" s="28"/>
    </row>
    <row r="169" spans="1:11" ht="13.5" customHeight="1" hidden="1">
      <c r="A169" s="38">
        <v>133</v>
      </c>
      <c r="B169" s="26">
        <v>265</v>
      </c>
      <c r="C169" s="39" t="s">
        <v>315</v>
      </c>
      <c r="D169" s="35" t="s">
        <v>3</v>
      </c>
      <c r="E169" s="26">
        <v>1987</v>
      </c>
      <c r="F169" s="27" t="s">
        <v>116</v>
      </c>
      <c r="G169" s="26" t="s">
        <v>85</v>
      </c>
      <c r="H169" s="35" t="str">
        <f t="shared" si="2"/>
        <v>A</v>
      </c>
      <c r="I169" s="26">
        <f>COUNTIF($E$8:$H169,$H169)</f>
        <v>73</v>
      </c>
      <c r="J169" s="40">
        <v>0.032546296296296295</v>
      </c>
      <c r="K169" s="28"/>
    </row>
    <row r="170" spans="1:11" ht="13.5" customHeight="1" hidden="1">
      <c r="A170" s="38">
        <v>134</v>
      </c>
      <c r="B170" s="26">
        <v>141</v>
      </c>
      <c r="C170" s="39" t="s">
        <v>189</v>
      </c>
      <c r="D170" s="35" t="s">
        <v>3</v>
      </c>
      <c r="E170" s="26">
        <v>1974</v>
      </c>
      <c r="F170" s="27" t="s">
        <v>116</v>
      </c>
      <c r="G170" s="26" t="s">
        <v>85</v>
      </c>
      <c r="H170" s="35" t="str">
        <f t="shared" si="2"/>
        <v>B</v>
      </c>
      <c r="I170" s="26">
        <f>COUNTIF($E$8:$H170,$H170)</f>
        <v>30</v>
      </c>
      <c r="J170" s="40">
        <v>0.04141203703703704</v>
      </c>
      <c r="K170" s="28"/>
    </row>
    <row r="171" spans="1:11" ht="13.5" customHeight="1" hidden="1">
      <c r="A171" s="38">
        <v>135</v>
      </c>
      <c r="B171" s="26">
        <v>51</v>
      </c>
      <c r="C171" s="39" t="s">
        <v>115</v>
      </c>
      <c r="D171" s="35" t="s">
        <v>3</v>
      </c>
      <c r="E171" s="26">
        <v>1964</v>
      </c>
      <c r="F171" s="27" t="s">
        <v>116</v>
      </c>
      <c r="G171" s="26" t="s">
        <v>85</v>
      </c>
      <c r="H171" s="35" t="str">
        <f t="shared" si="2"/>
        <v>C</v>
      </c>
      <c r="I171" s="26">
        <f>COUNTIF($E$8:$H171,$H171)</f>
        <v>29</v>
      </c>
      <c r="J171" s="40">
        <v>0.042164351851851856</v>
      </c>
      <c r="K171" s="28"/>
    </row>
    <row r="172" spans="1:11" ht="13.5" customHeight="1" hidden="1">
      <c r="A172" s="38">
        <v>136</v>
      </c>
      <c r="B172" s="26">
        <v>130</v>
      </c>
      <c r="C172" s="39" t="s">
        <v>184</v>
      </c>
      <c r="D172" s="35" t="s">
        <v>50</v>
      </c>
      <c r="E172" s="26">
        <v>1972</v>
      </c>
      <c r="F172" s="27" t="s">
        <v>116</v>
      </c>
      <c r="G172" s="26" t="s">
        <v>85</v>
      </c>
      <c r="H172" s="35" t="str">
        <f t="shared" si="2"/>
        <v>G</v>
      </c>
      <c r="I172" s="26">
        <f>COUNTIF($E$8:$H172,$H172)</f>
        <v>6</v>
      </c>
      <c r="J172" s="40">
        <v>0.05115740740740741</v>
      </c>
      <c r="K172" s="28"/>
    </row>
    <row r="173" spans="1:11" ht="13.5" customHeight="1" hidden="1">
      <c r="A173" s="38">
        <v>137</v>
      </c>
      <c r="B173" s="26">
        <v>142</v>
      </c>
      <c r="C173" s="39" t="s">
        <v>190</v>
      </c>
      <c r="D173" s="35" t="s">
        <v>50</v>
      </c>
      <c r="E173" s="26">
        <v>1974</v>
      </c>
      <c r="F173" s="27" t="s">
        <v>116</v>
      </c>
      <c r="G173" s="26" t="s">
        <v>85</v>
      </c>
      <c r="H173" s="35" t="str">
        <f t="shared" si="2"/>
        <v>G</v>
      </c>
      <c r="I173" s="26">
        <f>COUNTIF($E$8:$H173,$H173)</f>
        <v>7</v>
      </c>
      <c r="J173" s="40">
        <v>0.05115740740740741</v>
      </c>
      <c r="K173" s="28"/>
    </row>
    <row r="174" spans="1:11" ht="13.5" customHeight="1" hidden="1">
      <c r="A174" s="38">
        <v>138</v>
      </c>
      <c r="B174" s="26">
        <v>129</v>
      </c>
      <c r="C174" s="39" t="s">
        <v>183</v>
      </c>
      <c r="D174" s="35" t="s">
        <v>3</v>
      </c>
      <c r="E174" s="26">
        <v>1969</v>
      </c>
      <c r="F174" s="27" t="s">
        <v>116</v>
      </c>
      <c r="G174" s="26" t="s">
        <v>85</v>
      </c>
      <c r="H174" s="35" t="str">
        <f t="shared" si="2"/>
        <v>B</v>
      </c>
      <c r="I174" s="26">
        <f>COUNTIF($E$8:$H174,$H174)</f>
        <v>31</v>
      </c>
      <c r="J174" s="40">
        <v>0.061377314814814815</v>
      </c>
      <c r="K174" s="28"/>
    </row>
    <row r="175" spans="1:11" ht="13.5" customHeight="1" hidden="1">
      <c r="A175" s="38">
        <v>139</v>
      </c>
      <c r="B175" s="26">
        <v>59</v>
      </c>
      <c r="C175" s="39" t="s">
        <v>22</v>
      </c>
      <c r="D175" s="35" t="s">
        <v>3</v>
      </c>
      <c r="E175" s="26">
        <v>1970</v>
      </c>
      <c r="F175" s="27" t="s">
        <v>23</v>
      </c>
      <c r="G175" s="26" t="s">
        <v>85</v>
      </c>
      <c r="H175" s="35" t="str">
        <f t="shared" si="2"/>
        <v>B</v>
      </c>
      <c r="I175" s="26">
        <f>COUNTIF($E$8:$H175,$H175)</f>
        <v>32</v>
      </c>
      <c r="J175" s="40">
        <v>0.03236111111111111</v>
      </c>
      <c r="K175" s="28"/>
    </row>
    <row r="176" spans="1:11" ht="13.5" customHeight="1" hidden="1">
      <c r="A176" s="38">
        <v>140</v>
      </c>
      <c r="B176" s="26">
        <v>8</v>
      </c>
      <c r="C176" s="39" t="s">
        <v>87</v>
      </c>
      <c r="D176" s="35" t="s">
        <v>3</v>
      </c>
      <c r="E176" s="26">
        <v>1972</v>
      </c>
      <c r="F176" s="27" t="s">
        <v>53</v>
      </c>
      <c r="G176" s="26" t="s">
        <v>85</v>
      </c>
      <c r="H176" s="35" t="str">
        <f t="shared" si="2"/>
        <v>B</v>
      </c>
      <c r="I176" s="26">
        <f>COUNTIF($E$8:$H176,$H176)</f>
        <v>33</v>
      </c>
      <c r="J176" s="40">
        <v>0.03716435185185185</v>
      </c>
      <c r="K176" s="28"/>
    </row>
    <row r="177" spans="1:11" ht="13.5" customHeight="1" hidden="1">
      <c r="A177" s="38">
        <v>141</v>
      </c>
      <c r="B177" s="26">
        <v>7</v>
      </c>
      <c r="C177" s="39" t="s">
        <v>86</v>
      </c>
      <c r="D177" s="35" t="s">
        <v>3</v>
      </c>
      <c r="E177" s="26">
        <v>1969</v>
      </c>
      <c r="F177" s="27" t="s">
        <v>53</v>
      </c>
      <c r="G177" s="26" t="s">
        <v>85</v>
      </c>
      <c r="H177" s="35" t="str">
        <f t="shared" si="2"/>
        <v>B</v>
      </c>
      <c r="I177" s="26">
        <f>COUNTIF($E$8:$H177,$H177)</f>
        <v>34</v>
      </c>
      <c r="J177" s="40">
        <v>0.04479166666666667</v>
      </c>
      <c r="K177" s="28"/>
    </row>
    <row r="178" spans="1:11" ht="13.5" customHeight="1" hidden="1">
      <c r="A178" s="38">
        <v>142</v>
      </c>
      <c r="B178" s="26">
        <v>131</v>
      </c>
      <c r="C178" s="39" t="s">
        <v>32</v>
      </c>
      <c r="D178" s="35" t="s">
        <v>3</v>
      </c>
      <c r="E178" s="26">
        <v>1976</v>
      </c>
      <c r="F178" s="27" t="s">
        <v>33</v>
      </c>
      <c r="G178" s="26" t="s">
        <v>85</v>
      </c>
      <c r="H178" s="35" t="str">
        <f t="shared" si="2"/>
        <v>A</v>
      </c>
      <c r="I178" s="26">
        <f>COUNTIF($E$8:$H178,$H178)</f>
        <v>74</v>
      </c>
      <c r="J178" s="40">
        <v>0.03346064814814815</v>
      </c>
      <c r="K178" s="28"/>
    </row>
    <row r="179" spans="1:11" ht="13.5" customHeight="1" hidden="1">
      <c r="A179" s="38">
        <v>143</v>
      </c>
      <c r="B179" s="26">
        <v>88</v>
      </c>
      <c r="C179" s="39" t="s">
        <v>142</v>
      </c>
      <c r="D179" s="35" t="s">
        <v>3</v>
      </c>
      <c r="E179" s="26">
        <v>1962</v>
      </c>
      <c r="F179" s="27" t="s">
        <v>143</v>
      </c>
      <c r="G179" s="26" t="s">
        <v>85</v>
      </c>
      <c r="H179" s="35" t="str">
        <f t="shared" si="2"/>
        <v>C</v>
      </c>
      <c r="I179" s="26">
        <f>COUNTIF($E$8:$H179,$H179)</f>
        <v>30</v>
      </c>
      <c r="J179" s="40">
        <v>0.04943287037037037</v>
      </c>
      <c r="K179" s="28"/>
    </row>
    <row r="180" spans="1:11" ht="13.5" customHeight="1" hidden="1">
      <c r="A180" s="38">
        <v>144</v>
      </c>
      <c r="B180" s="26">
        <v>250</v>
      </c>
      <c r="C180" s="39" t="s">
        <v>69</v>
      </c>
      <c r="D180" s="35" t="s">
        <v>3</v>
      </c>
      <c r="E180" s="26">
        <v>1956</v>
      </c>
      <c r="F180" s="27" t="s">
        <v>38</v>
      </c>
      <c r="G180" s="26" t="s">
        <v>85</v>
      </c>
      <c r="H180" s="35" t="str">
        <f t="shared" si="2"/>
        <v>C</v>
      </c>
      <c r="I180" s="26">
        <f>COUNTIF($E$8:$H180,$H180)</f>
        <v>31</v>
      </c>
      <c r="J180" s="40">
        <v>0.0409375</v>
      </c>
      <c r="K180" s="28"/>
    </row>
    <row r="181" spans="1:11" ht="13.5" customHeight="1" hidden="1">
      <c r="A181" s="38">
        <v>145</v>
      </c>
      <c r="B181" s="26">
        <v>249</v>
      </c>
      <c r="C181" s="39" t="s">
        <v>73</v>
      </c>
      <c r="D181" s="35" t="s">
        <v>3</v>
      </c>
      <c r="E181" s="26">
        <v>1960</v>
      </c>
      <c r="F181" s="27" t="s">
        <v>38</v>
      </c>
      <c r="G181" s="26" t="s">
        <v>85</v>
      </c>
      <c r="H181" s="35" t="str">
        <f t="shared" si="2"/>
        <v>C</v>
      </c>
      <c r="I181" s="26">
        <f>COUNTIF($E$8:$H181,$H181)</f>
        <v>32</v>
      </c>
      <c r="J181" s="40">
        <v>0.04430555555555555</v>
      </c>
      <c r="K181" s="28"/>
    </row>
    <row r="182" spans="1:11" ht="13.5" customHeight="1" hidden="1">
      <c r="A182" s="38">
        <v>146</v>
      </c>
      <c r="B182" s="26">
        <v>155</v>
      </c>
      <c r="C182" s="39" t="s">
        <v>24</v>
      </c>
      <c r="D182" s="35" t="s">
        <v>3</v>
      </c>
      <c r="E182" s="26">
        <v>1961</v>
      </c>
      <c r="F182" s="27" t="s">
        <v>25</v>
      </c>
      <c r="G182" s="26" t="s">
        <v>85</v>
      </c>
      <c r="H182" s="35" t="str">
        <f t="shared" si="2"/>
        <v>C</v>
      </c>
      <c r="I182" s="26">
        <f>COUNTIF($E$8:$H182,$H182)</f>
        <v>33</v>
      </c>
      <c r="J182" s="40">
        <v>0.031689814814814816</v>
      </c>
      <c r="K182" s="28"/>
    </row>
    <row r="183" spans="1:11" ht="13.5" customHeight="1" hidden="1">
      <c r="A183" s="38">
        <v>147</v>
      </c>
      <c r="B183" s="26">
        <v>109</v>
      </c>
      <c r="C183" s="39" t="s">
        <v>167</v>
      </c>
      <c r="D183" s="35" t="s">
        <v>3</v>
      </c>
      <c r="E183" s="26">
        <v>1978</v>
      </c>
      <c r="F183" s="27" t="s">
        <v>107</v>
      </c>
      <c r="G183" s="26" t="s">
        <v>85</v>
      </c>
      <c r="H183" s="35" t="str">
        <f t="shared" si="2"/>
        <v>A</v>
      </c>
      <c r="I183" s="26">
        <f>COUNTIF($E$8:$H183,$H183)</f>
        <v>75</v>
      </c>
      <c r="J183" s="40">
        <v>0.0434375</v>
      </c>
      <c r="K183" s="28" t="s">
        <v>254</v>
      </c>
    </row>
    <row r="184" spans="1:11" ht="13.5" customHeight="1" hidden="1">
      <c r="A184" s="38">
        <v>148</v>
      </c>
      <c r="B184" s="26">
        <v>41</v>
      </c>
      <c r="C184" s="39" t="s">
        <v>330</v>
      </c>
      <c r="D184" s="35" t="s">
        <v>3</v>
      </c>
      <c r="E184" s="26">
        <v>1975</v>
      </c>
      <c r="F184" s="27" t="s">
        <v>107</v>
      </c>
      <c r="G184" s="26" t="s">
        <v>85</v>
      </c>
      <c r="H184" s="35" t="str">
        <f t="shared" si="2"/>
        <v>A</v>
      </c>
      <c r="I184" s="26">
        <f>COUNTIF($E$8:$H184,$H184)</f>
        <v>76</v>
      </c>
      <c r="J184" s="40">
        <v>0.04635416666666667</v>
      </c>
      <c r="K184" s="28" t="s">
        <v>254</v>
      </c>
    </row>
    <row r="185" spans="1:11" ht="13.5" customHeight="1" hidden="1">
      <c r="A185" s="38">
        <v>149</v>
      </c>
      <c r="B185" s="26">
        <v>202</v>
      </c>
      <c r="C185" s="39" t="s">
        <v>71</v>
      </c>
      <c r="D185" s="35" t="s">
        <v>3</v>
      </c>
      <c r="E185" s="26">
        <v>1969</v>
      </c>
      <c r="F185" s="27" t="s">
        <v>237</v>
      </c>
      <c r="G185" s="26" t="s">
        <v>85</v>
      </c>
      <c r="H185" s="35" t="str">
        <f t="shared" si="2"/>
        <v>B</v>
      </c>
      <c r="I185" s="26">
        <f>COUNTIF($E$8:$H185,$H185)</f>
        <v>35</v>
      </c>
      <c r="J185" s="40">
        <v>0.0416550925925926</v>
      </c>
      <c r="K185" s="28"/>
    </row>
    <row r="186" spans="1:11" ht="13.5" customHeight="1" hidden="1">
      <c r="A186" s="38">
        <v>150</v>
      </c>
      <c r="B186" s="26">
        <v>271</v>
      </c>
      <c r="C186" s="39" t="s">
        <v>303</v>
      </c>
      <c r="D186" s="35" t="s">
        <v>50</v>
      </c>
      <c r="E186" s="26">
        <v>1975</v>
      </c>
      <c r="F186" s="27" t="s">
        <v>293</v>
      </c>
      <c r="G186" s="26" t="s">
        <v>120</v>
      </c>
      <c r="H186" s="35" t="str">
        <f t="shared" si="2"/>
        <v>F</v>
      </c>
      <c r="I186" s="26">
        <f>COUNTIF($E$8:$H186,$H186)</f>
        <v>15</v>
      </c>
      <c r="J186" s="40">
        <v>0.03516203703703704</v>
      </c>
      <c r="K186" s="28"/>
    </row>
    <row r="187" spans="1:11" ht="13.5" customHeight="1" hidden="1">
      <c r="A187" s="38">
        <v>151</v>
      </c>
      <c r="B187" s="26">
        <v>281</v>
      </c>
      <c r="C187" s="39" t="s">
        <v>304</v>
      </c>
      <c r="D187" s="35" t="s">
        <v>3</v>
      </c>
      <c r="E187" s="26">
        <v>1974</v>
      </c>
      <c r="F187" s="27" t="s">
        <v>293</v>
      </c>
      <c r="G187" s="26" t="s">
        <v>120</v>
      </c>
      <c r="H187" s="35" t="str">
        <f t="shared" si="2"/>
        <v>B</v>
      </c>
      <c r="I187" s="26">
        <f>COUNTIF($E$8:$H187,$H187)</f>
        <v>36</v>
      </c>
      <c r="J187" s="40">
        <v>0.03516203703703704</v>
      </c>
      <c r="K187" s="28"/>
    </row>
    <row r="188" spans="1:11" ht="13.5" customHeight="1" hidden="1">
      <c r="A188" s="38">
        <v>152</v>
      </c>
      <c r="B188" s="26">
        <v>280</v>
      </c>
      <c r="C188" s="39" t="s">
        <v>305</v>
      </c>
      <c r="D188" s="35" t="s">
        <v>3</v>
      </c>
      <c r="E188" s="26">
        <v>1969</v>
      </c>
      <c r="F188" s="27" t="s">
        <v>293</v>
      </c>
      <c r="G188" s="26" t="s">
        <v>120</v>
      </c>
      <c r="H188" s="35" t="str">
        <f t="shared" si="2"/>
        <v>B</v>
      </c>
      <c r="I188" s="26">
        <f>COUNTIF($E$8:$H188,$H188)</f>
        <v>37</v>
      </c>
      <c r="J188" s="40">
        <v>0.04920138888888889</v>
      </c>
      <c r="K188" s="28"/>
    </row>
    <row r="189" spans="1:11" ht="13.5" customHeight="1" hidden="1">
      <c r="A189" s="38">
        <v>153</v>
      </c>
      <c r="B189" s="26">
        <v>282</v>
      </c>
      <c r="C189" s="39" t="s">
        <v>299</v>
      </c>
      <c r="D189" s="35" t="s">
        <v>50</v>
      </c>
      <c r="E189" s="26">
        <v>1981</v>
      </c>
      <c r="F189" s="27" t="s">
        <v>293</v>
      </c>
      <c r="G189" s="26" t="s">
        <v>120</v>
      </c>
      <c r="H189" s="35" t="str">
        <f t="shared" si="2"/>
        <v>F</v>
      </c>
      <c r="I189" s="26">
        <f>COUNTIF($E$8:$H189,$H189)</f>
        <v>16</v>
      </c>
      <c r="J189" s="40">
        <v>0.05084490740740741</v>
      </c>
      <c r="K189" s="28"/>
    </row>
    <row r="190" spans="1:11" ht="13.5" customHeight="1" hidden="1">
      <c r="A190" s="38">
        <v>154</v>
      </c>
      <c r="B190" s="26">
        <v>289</v>
      </c>
      <c r="C190" s="39" t="s">
        <v>292</v>
      </c>
      <c r="D190" s="35" t="s">
        <v>50</v>
      </c>
      <c r="E190" s="26">
        <v>1982</v>
      </c>
      <c r="F190" s="27" t="s">
        <v>293</v>
      </c>
      <c r="G190" s="26" t="s">
        <v>120</v>
      </c>
      <c r="H190" s="35" t="str">
        <f t="shared" si="2"/>
        <v>F</v>
      </c>
      <c r="I190" s="26">
        <f>COUNTIF($E$8:$H190,$H190)</f>
        <v>17</v>
      </c>
      <c r="J190" s="40">
        <v>0.05084490740740741</v>
      </c>
      <c r="K190" s="28"/>
    </row>
    <row r="191" spans="1:11" ht="13.5" customHeight="1" hidden="1">
      <c r="A191" s="38">
        <v>155</v>
      </c>
      <c r="B191" s="26">
        <v>136</v>
      </c>
      <c r="C191" s="39" t="s">
        <v>186</v>
      </c>
      <c r="D191" s="35" t="s">
        <v>3</v>
      </c>
      <c r="E191" s="26">
        <v>1983</v>
      </c>
      <c r="F191" s="27" t="s">
        <v>187</v>
      </c>
      <c r="G191" s="26" t="s">
        <v>121</v>
      </c>
      <c r="H191" s="35" t="str">
        <f t="shared" si="2"/>
        <v>A</v>
      </c>
      <c r="I191" s="26">
        <f>COUNTIF($E$8:$H191,$H191)</f>
        <v>77</v>
      </c>
      <c r="J191" s="40">
        <v>0.039976851851851854</v>
      </c>
      <c r="K191" s="28"/>
    </row>
    <row r="192" spans="1:11" ht="13.5" customHeight="1" hidden="1">
      <c r="A192" s="38">
        <v>156</v>
      </c>
      <c r="B192" s="26">
        <v>161</v>
      </c>
      <c r="C192" s="39" t="s">
        <v>72</v>
      </c>
      <c r="D192" s="35" t="s">
        <v>3</v>
      </c>
      <c r="E192" s="26">
        <v>1960</v>
      </c>
      <c r="F192" s="27" t="s">
        <v>206</v>
      </c>
      <c r="G192" s="26" t="s">
        <v>85</v>
      </c>
      <c r="H192" s="35" t="str">
        <f t="shared" si="2"/>
        <v>C</v>
      </c>
      <c r="I192" s="26">
        <f>COUNTIF($E$8:$H192,$H192)</f>
        <v>34</v>
      </c>
      <c r="J192" s="40">
        <v>0.04078703703703704</v>
      </c>
      <c r="K192" s="28"/>
    </row>
    <row r="193" spans="1:11" ht="13.5" customHeight="1" hidden="1">
      <c r="A193" s="38">
        <v>157</v>
      </c>
      <c r="B193" s="26">
        <v>241</v>
      </c>
      <c r="C193" s="39" t="s">
        <v>277</v>
      </c>
      <c r="D193" s="35" t="s">
        <v>3</v>
      </c>
      <c r="E193" s="26">
        <v>1988</v>
      </c>
      <c r="F193" s="27" t="s">
        <v>37</v>
      </c>
      <c r="G193" s="26" t="s">
        <v>85</v>
      </c>
      <c r="H193" s="35" t="str">
        <f t="shared" si="2"/>
        <v>A</v>
      </c>
      <c r="I193" s="26">
        <f>COUNTIF($E$8:$H193,$H193)</f>
        <v>78</v>
      </c>
      <c r="J193" s="40">
        <v>0.0296412037037037</v>
      </c>
      <c r="K193" s="28"/>
    </row>
    <row r="194" spans="1:11" ht="13.5" customHeight="1" hidden="1">
      <c r="A194" s="38">
        <v>158</v>
      </c>
      <c r="B194" s="26">
        <v>40</v>
      </c>
      <c r="C194" s="39" t="s">
        <v>108</v>
      </c>
      <c r="D194" s="35" t="s">
        <v>3</v>
      </c>
      <c r="E194" s="26">
        <v>1993</v>
      </c>
      <c r="F194" s="27" t="s">
        <v>37</v>
      </c>
      <c r="G194" s="26" t="s">
        <v>85</v>
      </c>
      <c r="H194" s="35" t="str">
        <f t="shared" si="2"/>
        <v>A</v>
      </c>
      <c r="I194" s="26">
        <f>COUNTIF($E$8:$H194,$H194)</f>
        <v>79</v>
      </c>
      <c r="J194" s="40">
        <v>0.030868055555555555</v>
      </c>
      <c r="K194" s="28"/>
    </row>
    <row r="195" spans="1:11" ht="13.5" customHeight="1" hidden="1">
      <c r="A195" s="38">
        <v>159</v>
      </c>
      <c r="B195" s="26">
        <v>10</v>
      </c>
      <c r="C195" s="39" t="s">
        <v>36</v>
      </c>
      <c r="D195" s="35" t="s">
        <v>3</v>
      </c>
      <c r="E195" s="26">
        <v>1963</v>
      </c>
      <c r="F195" s="27" t="s">
        <v>37</v>
      </c>
      <c r="G195" s="26" t="s">
        <v>85</v>
      </c>
      <c r="H195" s="35" t="str">
        <f t="shared" si="2"/>
        <v>C</v>
      </c>
      <c r="I195" s="26">
        <f>COUNTIF($E$8:$H195,$H195)</f>
        <v>35</v>
      </c>
      <c r="J195" s="40">
        <v>0.03451388888888889</v>
      </c>
      <c r="K195" s="28"/>
    </row>
    <row r="196" spans="1:11" ht="13.5" customHeight="1" hidden="1">
      <c r="A196" s="38">
        <v>160</v>
      </c>
      <c r="B196" s="26">
        <v>99</v>
      </c>
      <c r="C196" s="39" t="s">
        <v>153</v>
      </c>
      <c r="D196" s="35" t="s">
        <v>50</v>
      </c>
      <c r="E196" s="26">
        <v>1989</v>
      </c>
      <c r="F196" s="27" t="s">
        <v>37</v>
      </c>
      <c r="G196" s="26" t="s">
        <v>85</v>
      </c>
      <c r="H196" s="35" t="str">
        <f t="shared" si="2"/>
        <v>F</v>
      </c>
      <c r="I196" s="26">
        <f>COUNTIF($E$8:$H196,$H196)</f>
        <v>18</v>
      </c>
      <c r="J196" s="40">
        <v>0.037592592592592594</v>
      </c>
      <c r="K196" s="28"/>
    </row>
    <row r="197" spans="1:11" ht="13.5" customHeight="1" hidden="1">
      <c r="A197" s="38">
        <v>161</v>
      </c>
      <c r="B197" s="26">
        <v>62</v>
      </c>
      <c r="C197" s="39" t="s">
        <v>128</v>
      </c>
      <c r="D197" s="35" t="s">
        <v>3</v>
      </c>
      <c r="E197" s="26">
        <v>1993</v>
      </c>
      <c r="F197" s="27" t="s">
        <v>129</v>
      </c>
      <c r="G197" s="26" t="s">
        <v>85</v>
      </c>
      <c r="H197" s="35" t="str">
        <f t="shared" si="2"/>
        <v>A</v>
      </c>
      <c r="I197" s="26">
        <f>COUNTIF($E$8:$H197,$H197)</f>
        <v>80</v>
      </c>
      <c r="J197" s="40">
        <v>0.03453703703703704</v>
      </c>
      <c r="K197" s="28"/>
    </row>
    <row r="198" spans="1:11" ht="13.5" customHeight="1" hidden="1">
      <c r="A198" s="38">
        <v>162</v>
      </c>
      <c r="B198" s="26">
        <v>89</v>
      </c>
      <c r="C198" s="39" t="s">
        <v>144</v>
      </c>
      <c r="D198" s="35" t="s">
        <v>3</v>
      </c>
      <c r="E198" s="26">
        <v>1973</v>
      </c>
      <c r="F198" s="27" t="s">
        <v>145</v>
      </c>
      <c r="G198" s="26" t="s">
        <v>85</v>
      </c>
      <c r="H198" s="35" t="str">
        <f t="shared" si="2"/>
        <v>B</v>
      </c>
      <c r="I198" s="26">
        <f>COUNTIF($E$8:$H198,$H198)</f>
        <v>38</v>
      </c>
      <c r="J198" s="40">
        <v>0.03364583333333333</v>
      </c>
      <c r="K198" s="28"/>
    </row>
    <row r="199" spans="1:11" ht="13.5" customHeight="1" hidden="1">
      <c r="A199" s="38">
        <v>163</v>
      </c>
      <c r="B199" s="26">
        <v>143</v>
      </c>
      <c r="C199" s="39" t="s">
        <v>191</v>
      </c>
      <c r="D199" s="35" t="s">
        <v>3</v>
      </c>
      <c r="E199" s="26">
        <v>1943</v>
      </c>
      <c r="F199" s="27" t="s">
        <v>192</v>
      </c>
      <c r="G199" s="26" t="s">
        <v>85</v>
      </c>
      <c r="H199" s="35" t="str">
        <f t="shared" si="2"/>
        <v>E</v>
      </c>
      <c r="I199" s="26">
        <f>COUNTIF($E$8:$H199,$H199)</f>
        <v>3</v>
      </c>
      <c r="J199" s="40">
        <v>0.048240740740740744</v>
      </c>
      <c r="K199" s="28"/>
    </row>
    <row r="200" spans="1:11" ht="13.5" customHeight="1" hidden="1">
      <c r="A200" s="38">
        <v>164</v>
      </c>
      <c r="B200" s="26">
        <v>1241</v>
      </c>
      <c r="C200" s="39" t="s">
        <v>336</v>
      </c>
      <c r="D200" s="35" t="s">
        <v>3</v>
      </c>
      <c r="E200" s="26">
        <v>1984</v>
      </c>
      <c r="F200" s="27" t="s">
        <v>337</v>
      </c>
      <c r="G200" s="26" t="s">
        <v>85</v>
      </c>
      <c r="H200" s="35" t="str">
        <f aca="true" t="shared" si="3" ref="H200:H211">IF($D200="m",IF($E$1-$E200&gt;19,IF($E$1-$E200&lt;40,"A",IF($E$1-$E200&gt;49,IF($E$1-$E200&gt;59,IF($E$1-$E200&gt;69,"E","D"),"C"),"B")),"JM"),IF($E$1-$E200&gt;19,IF($E$1-$E200&lt;40,"F",IF($E$1-$E200&lt;50,"G","H")),"JŽ"))</f>
        <v>A</v>
      </c>
      <c r="I200" s="26">
        <f>COUNTIF($E$8:$H200,$H200)</f>
        <v>81</v>
      </c>
      <c r="J200" s="40">
        <v>0.03532407407407407</v>
      </c>
      <c r="K200" s="28"/>
    </row>
    <row r="201" spans="1:11" ht="13.5" customHeight="1" hidden="1">
      <c r="A201" s="38">
        <v>165</v>
      </c>
      <c r="B201" s="26">
        <v>195</v>
      </c>
      <c r="C201" s="39" t="s">
        <v>67</v>
      </c>
      <c r="D201" s="35" t="s">
        <v>50</v>
      </c>
      <c r="E201" s="26">
        <v>1957</v>
      </c>
      <c r="F201" s="27" t="s">
        <v>68</v>
      </c>
      <c r="G201" s="26" t="s">
        <v>85</v>
      </c>
      <c r="H201" s="35" t="str">
        <f t="shared" si="3"/>
        <v>H</v>
      </c>
      <c r="I201" s="26">
        <f>COUNTIF($E$8:$H201,$H201)</f>
        <v>3</v>
      </c>
      <c r="J201" s="40">
        <v>0.04096064814814815</v>
      </c>
      <c r="K201" s="28"/>
    </row>
    <row r="202" spans="1:11" ht="13.5" customHeight="1" hidden="1">
      <c r="A202" s="38">
        <v>166</v>
      </c>
      <c r="B202" s="26">
        <v>214</v>
      </c>
      <c r="C202" s="39" t="s">
        <v>329</v>
      </c>
      <c r="D202" s="35" t="s">
        <v>3</v>
      </c>
      <c r="E202" s="26">
        <v>1965</v>
      </c>
      <c r="F202" s="27" t="s">
        <v>29</v>
      </c>
      <c r="G202" s="26" t="s">
        <v>85</v>
      </c>
      <c r="H202" s="35" t="str">
        <f t="shared" si="3"/>
        <v>B</v>
      </c>
      <c r="I202" s="26">
        <f>COUNTIF($E$8:$H202,$H202)</f>
        <v>39</v>
      </c>
      <c r="J202" s="40">
        <v>0.04253472222222222</v>
      </c>
      <c r="K202" s="28"/>
    </row>
    <row r="203" spans="1:11" ht="13.5" customHeight="1" hidden="1">
      <c r="A203" s="38">
        <v>167</v>
      </c>
      <c r="B203" s="26">
        <v>274</v>
      </c>
      <c r="C203" s="39" t="s">
        <v>297</v>
      </c>
      <c r="D203" s="35" t="s">
        <v>3</v>
      </c>
      <c r="E203" s="26">
        <v>1985</v>
      </c>
      <c r="F203" s="27" t="s">
        <v>298</v>
      </c>
      <c r="G203" s="26" t="s">
        <v>120</v>
      </c>
      <c r="H203" s="35" t="str">
        <f t="shared" si="3"/>
        <v>A</v>
      </c>
      <c r="I203" s="26">
        <f>COUNTIF($E$8:$H203,$H203)</f>
        <v>82</v>
      </c>
      <c r="J203" s="40">
        <v>0.029988425925925922</v>
      </c>
      <c r="K203" s="28"/>
    </row>
    <row r="204" spans="1:11" ht="13.5" customHeight="1" hidden="1">
      <c r="A204" s="38">
        <v>168</v>
      </c>
      <c r="B204" s="26">
        <v>104</v>
      </c>
      <c r="C204" s="39" t="s">
        <v>161</v>
      </c>
      <c r="D204" s="35" t="s">
        <v>3</v>
      </c>
      <c r="E204" s="26">
        <v>1993</v>
      </c>
      <c r="F204" s="27" t="s">
        <v>162</v>
      </c>
      <c r="G204" s="26" t="s">
        <v>121</v>
      </c>
      <c r="H204" s="35" t="str">
        <f t="shared" si="3"/>
        <v>A</v>
      </c>
      <c r="I204" s="26">
        <f>COUNTIF($E$8:$H204,$H204)</f>
        <v>83</v>
      </c>
      <c r="J204" s="40">
        <v>0.026168981481481477</v>
      </c>
      <c r="K204" s="28"/>
    </row>
    <row r="205" spans="1:11" ht="13.5" customHeight="1" hidden="1">
      <c r="A205" s="38">
        <v>169</v>
      </c>
      <c r="B205" s="26">
        <v>71</v>
      </c>
      <c r="C205" s="39" t="s">
        <v>135</v>
      </c>
      <c r="D205" s="35" t="s">
        <v>3</v>
      </c>
      <c r="E205" s="26">
        <v>1948</v>
      </c>
      <c r="F205" s="27" t="s">
        <v>136</v>
      </c>
      <c r="G205" s="26" t="s">
        <v>85</v>
      </c>
      <c r="H205" s="35" t="str">
        <f t="shared" si="3"/>
        <v>D</v>
      </c>
      <c r="I205" s="26">
        <f>COUNTIF($E$8:$H205,$H205)</f>
        <v>8</v>
      </c>
      <c r="J205" s="40">
        <v>0.038969907407407404</v>
      </c>
      <c r="K205" s="28" t="s">
        <v>254</v>
      </c>
    </row>
    <row r="206" spans="1:11" ht="13.5" customHeight="1" hidden="1">
      <c r="A206" s="38">
        <v>170</v>
      </c>
      <c r="B206" s="26">
        <v>249</v>
      </c>
      <c r="C206" s="39" t="s">
        <v>286</v>
      </c>
      <c r="D206" s="35" t="s">
        <v>50</v>
      </c>
      <c r="E206" s="26">
        <v>1990</v>
      </c>
      <c r="F206" s="27" t="s">
        <v>287</v>
      </c>
      <c r="G206" s="26" t="s">
        <v>85</v>
      </c>
      <c r="H206" s="35" t="str">
        <f t="shared" si="3"/>
        <v>F</v>
      </c>
      <c r="I206" s="26">
        <f>COUNTIF($E$8:$H206,$H206)</f>
        <v>19</v>
      </c>
      <c r="J206" s="40">
        <v>0.031782407407407405</v>
      </c>
      <c r="K206" s="28"/>
    </row>
    <row r="207" spans="1:11" ht="13.5" customHeight="1" hidden="1">
      <c r="A207" s="38">
        <v>171</v>
      </c>
      <c r="B207" s="26">
        <v>119</v>
      </c>
      <c r="C207" s="39" t="s">
        <v>174</v>
      </c>
      <c r="D207" s="35" t="s">
        <v>3</v>
      </c>
      <c r="E207" s="26">
        <v>1973</v>
      </c>
      <c r="F207" s="27" t="s">
        <v>175</v>
      </c>
      <c r="G207" s="26" t="s">
        <v>85</v>
      </c>
      <c r="H207" s="35" t="str">
        <f t="shared" si="3"/>
        <v>B</v>
      </c>
      <c r="I207" s="26">
        <f>COUNTIF($E$8:$H207,$H207)</f>
        <v>40</v>
      </c>
      <c r="J207" s="40">
        <v>0.03667824074074074</v>
      </c>
      <c r="K207" s="28"/>
    </row>
    <row r="208" spans="1:11" ht="13.5" customHeight="1" hidden="1">
      <c r="A208" s="38">
        <v>172</v>
      </c>
      <c r="B208" s="26">
        <v>145</v>
      </c>
      <c r="C208" s="39" t="s">
        <v>193</v>
      </c>
      <c r="D208" s="35" t="s">
        <v>3</v>
      </c>
      <c r="E208" s="26">
        <v>1974</v>
      </c>
      <c r="F208" s="42" t="s">
        <v>194</v>
      </c>
      <c r="G208" s="26" t="s">
        <v>85</v>
      </c>
      <c r="H208" s="35" t="str">
        <f t="shared" si="3"/>
        <v>B</v>
      </c>
      <c r="I208" s="26">
        <f>COUNTIF($E$8:$H208,$H208)</f>
        <v>41</v>
      </c>
      <c r="J208" s="40">
        <v>0.028796296296296296</v>
      </c>
      <c r="K208" s="28"/>
    </row>
    <row r="209" spans="1:11" ht="13.5" customHeight="1" hidden="1">
      <c r="A209" s="38">
        <v>173</v>
      </c>
      <c r="B209" s="26">
        <v>191</v>
      </c>
      <c r="C209" s="39" t="s">
        <v>231</v>
      </c>
      <c r="D209" s="26" t="s">
        <v>3</v>
      </c>
      <c r="E209" s="26">
        <v>1969</v>
      </c>
      <c r="F209" s="42" t="s">
        <v>194</v>
      </c>
      <c r="G209" s="26" t="s">
        <v>85</v>
      </c>
      <c r="H209" s="26" t="str">
        <f t="shared" si="3"/>
        <v>B</v>
      </c>
      <c r="I209" s="26">
        <f>COUNTIF($E$8:$H209,$H209)</f>
        <v>42</v>
      </c>
      <c r="J209" s="46">
        <v>0.03518518518518519</v>
      </c>
      <c r="K209" s="28"/>
    </row>
    <row r="210" spans="1:11" ht="13.5" customHeight="1" hidden="1">
      <c r="A210" s="38">
        <v>174</v>
      </c>
      <c r="B210" s="26">
        <v>232</v>
      </c>
      <c r="C210" s="39" t="s">
        <v>262</v>
      </c>
      <c r="D210" s="35" t="s">
        <v>3</v>
      </c>
      <c r="E210" s="26">
        <v>1977</v>
      </c>
      <c r="F210" s="27" t="s">
        <v>261</v>
      </c>
      <c r="G210" s="26" t="s">
        <v>85</v>
      </c>
      <c r="H210" s="35" t="str">
        <f t="shared" si="3"/>
        <v>A</v>
      </c>
      <c r="I210" s="26">
        <f>COUNTIF($E$8:$H210,$H210)</f>
        <v>84</v>
      </c>
      <c r="J210" s="40">
        <v>0.03467592592592592</v>
      </c>
      <c r="K210" s="28"/>
    </row>
    <row r="211" spans="1:11" ht="13.5" customHeight="1" hidden="1">
      <c r="A211" s="38">
        <v>175</v>
      </c>
      <c r="B211" s="26">
        <v>231</v>
      </c>
      <c r="C211" s="39" t="s">
        <v>260</v>
      </c>
      <c r="D211" s="35" t="s">
        <v>3</v>
      </c>
      <c r="E211" s="26">
        <v>1952</v>
      </c>
      <c r="F211" s="27" t="s">
        <v>261</v>
      </c>
      <c r="G211" s="26" t="s">
        <v>85</v>
      </c>
      <c r="H211" s="35" t="str">
        <f t="shared" si="3"/>
        <v>D</v>
      </c>
      <c r="I211" s="26">
        <f>COUNTIF($E$8:$H211,$H211)</f>
        <v>9</v>
      </c>
      <c r="J211" s="40">
        <v>0.036898148148148145</v>
      </c>
      <c r="K211" s="28"/>
    </row>
    <row r="212" spans="1:11" ht="13.5" customHeight="1" hidden="1">
      <c r="A212" s="38">
        <v>176</v>
      </c>
      <c r="B212" s="4"/>
      <c r="C212" s="14"/>
      <c r="D212" s="4"/>
      <c r="E212" s="4"/>
      <c r="F212" s="32"/>
      <c r="G212" s="4"/>
      <c r="H212" s="4"/>
      <c r="I212" s="4"/>
      <c r="J212" s="17"/>
      <c r="K212" s="33"/>
    </row>
    <row r="213" spans="1:11" ht="13.5" customHeight="1" hidden="1">
      <c r="A213" s="38">
        <v>177</v>
      </c>
      <c r="B213" s="26">
        <v>252</v>
      </c>
      <c r="C213" s="39" t="s">
        <v>306</v>
      </c>
      <c r="D213" s="26" t="s">
        <v>50</v>
      </c>
      <c r="E213" s="26">
        <v>1983</v>
      </c>
      <c r="F213" s="27" t="s">
        <v>293</v>
      </c>
      <c r="G213" s="26" t="s">
        <v>85</v>
      </c>
      <c r="H213" s="26" t="str">
        <f>IF($D213="m",IF($E$1-$E213&gt;19,IF($E$1-$E213&lt;40,"A",IF($E$1-$E213&gt;49,IF($E$1-$E213&gt;59,IF($E$1-$E213&gt;69,"E","D"),"C"),"B")),"JM"),IF($E$1-$E213&gt;19,IF($E$1-$E213&lt;40,"F",IF($E$1-$E213&lt;50,"G","H")),"JŽ"))</f>
        <v>F</v>
      </c>
      <c r="I213" s="26">
        <f>COUNTIF($E$8:$H213,$H213)</f>
        <v>20</v>
      </c>
      <c r="J213" s="40">
        <v>0.012766203703703703</v>
      </c>
      <c r="K213" s="28"/>
    </row>
    <row r="214" spans="1:10" ht="30" customHeight="1">
      <c r="A214" s="4"/>
      <c r="B214" s="4"/>
      <c r="C214" s="14"/>
      <c r="D214" s="4"/>
      <c r="E214" s="4"/>
      <c r="F214" s="32"/>
      <c r="G214" s="11"/>
      <c r="H214" s="4"/>
      <c r="I214" s="4"/>
      <c r="J214" s="17"/>
    </row>
    <row r="215" spans="1:10" s="10" customFormat="1" ht="12.75">
      <c r="A215" s="8" t="s">
        <v>12</v>
      </c>
      <c r="B215" s="6"/>
      <c r="C215" s="15"/>
      <c r="D215" s="9"/>
      <c r="E215" s="4"/>
      <c r="F215" s="33"/>
      <c r="G215" s="16"/>
      <c r="H215" s="4"/>
      <c r="I215" s="4"/>
      <c r="J215" s="17"/>
    </row>
    <row r="216" spans="1:10" s="10" customFormat="1" ht="12.75">
      <c r="A216" s="49" t="s">
        <v>8</v>
      </c>
      <c r="B216" s="49"/>
      <c r="C216" s="49"/>
      <c r="D216" s="49"/>
      <c r="E216" s="3"/>
      <c r="G216" s="2"/>
      <c r="H216" s="3"/>
      <c r="I216" s="3"/>
      <c r="J216" s="12"/>
    </row>
  </sheetData>
  <sheetProtection/>
  <mergeCells count="3">
    <mergeCell ref="A3:J3"/>
    <mergeCell ref="A5:J5"/>
    <mergeCell ref="A216:D216"/>
  </mergeCells>
  <hyperlinks>
    <hyperlink ref="F208" r:id="rId1" display="www.binrun.sk"/>
    <hyperlink ref="F209" r:id="rId2" display="www.binrun.sk"/>
  </hyperlinks>
  <printOptions/>
  <pageMargins left="1.1811023622047245" right="0" top="0.984251968503937" bottom="0.7874015748031497" header="0.5118110236220472" footer="0.5118110236220472"/>
  <pageSetup fitToHeight="2"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kokoska59</cp:lastModifiedBy>
  <cp:lastPrinted>2014-06-15T16:46:54Z</cp:lastPrinted>
  <dcterms:created xsi:type="dcterms:W3CDTF">2006-08-10T15:02:00Z</dcterms:created>
  <dcterms:modified xsi:type="dcterms:W3CDTF">2014-06-15T18:55:40Z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