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230" activeTab="1"/>
  </bookViews>
  <sheets>
    <sheet name="originál" sheetId="1" r:id="rId1"/>
    <sheet name="celk" sheetId="2" r:id="rId2"/>
  </sheets>
  <definedNames>
    <definedName name="_xlnm._FilterDatabase" localSheetId="1" hidden="1">'celk'!$A$4:$J$82</definedName>
    <definedName name="_xlnm._FilterDatabase" localSheetId="0" hidden="1">'originál'!$A$6:$F$84</definedName>
    <definedName name="_xlfn.BAHTTEXT" hidden="1">#NAME?</definedName>
    <definedName name="_xlnm.Print_Area" localSheetId="1">'celk'!$A$1:$J$85</definedName>
  </definedNames>
  <calcPr fullCalcOnLoad="1"/>
</workbook>
</file>

<file path=xl/sharedStrings.xml><?xml version="1.0" encoding="utf-8"?>
<sst xmlns="http://schemas.openxmlformats.org/spreadsheetml/2006/main" count="515" uniqueCount="178">
  <si>
    <t>Poradie</t>
  </si>
  <si>
    <t>Štart. Č.</t>
  </si>
  <si>
    <t>Meno</t>
  </si>
  <si>
    <t xml:space="preserve">kategória </t>
  </si>
  <si>
    <t>Klub</t>
  </si>
  <si>
    <t>Čas</t>
  </si>
  <si>
    <t>Tomko Jozef</t>
  </si>
  <si>
    <t>A</t>
  </si>
  <si>
    <t>Vranov nad Topľou</t>
  </si>
  <si>
    <t>B</t>
  </si>
  <si>
    <t>Šinal Ľubomír</t>
  </si>
  <si>
    <t>Leško František</t>
  </si>
  <si>
    <t>IPA Krosno</t>
  </si>
  <si>
    <t>Maras Ladislav</t>
  </si>
  <si>
    <t>IPA Prešov</t>
  </si>
  <si>
    <t>Pribula Igor</t>
  </si>
  <si>
    <t>AC Michalovce</t>
  </si>
  <si>
    <t>Murdzik Ján</t>
  </si>
  <si>
    <t>Hudák Stanislav</t>
  </si>
  <si>
    <t>C</t>
  </si>
  <si>
    <t>MBK Veľké Kapušany</t>
  </si>
  <si>
    <t>D</t>
  </si>
  <si>
    <t>Lipovský Jozef</t>
  </si>
  <si>
    <t>Falisová Ľudmila</t>
  </si>
  <si>
    <t>a medzinárodného behu IPA</t>
  </si>
  <si>
    <t>IPA Užhorod</t>
  </si>
  <si>
    <t>Miklošová Lenka</t>
  </si>
  <si>
    <t>IPA Katowice</t>
  </si>
  <si>
    <t>Urban Viktor</t>
  </si>
  <si>
    <t>Rovniak Ján</t>
  </si>
  <si>
    <t>Košice</t>
  </si>
  <si>
    <t>BRŠ Nižný Hrabovec</t>
  </si>
  <si>
    <t>Buráš Vladimír</t>
  </si>
  <si>
    <t>Papp Zoltán</t>
  </si>
  <si>
    <t>Sečovce</t>
  </si>
  <si>
    <t>KAJŇANSKÁ 10</t>
  </si>
  <si>
    <t>10.000 m</t>
  </si>
  <si>
    <t>Medzinárodný beh IPA</t>
  </si>
  <si>
    <t>Slovenská Kajňa</t>
  </si>
  <si>
    <t>Pora die</t>
  </si>
  <si>
    <t>štart. číslo</t>
  </si>
  <si>
    <t>rok narod.</t>
  </si>
  <si>
    <t>vek</t>
  </si>
  <si>
    <t>por. v kat.</t>
  </si>
  <si>
    <t>čas na 1 km</t>
  </si>
  <si>
    <t>Vargaeštok Gejza</t>
  </si>
  <si>
    <t>MBO Strážske</t>
  </si>
  <si>
    <t>Priemer</t>
  </si>
  <si>
    <t>podľa oficiálnej výsledkovej listiny spracoval G.Sabo</t>
  </si>
  <si>
    <t>klub</t>
  </si>
  <si>
    <t xml:space="preserve">Matanin Konečný </t>
  </si>
  <si>
    <t>TJ Sokol S.Kajňa</t>
  </si>
  <si>
    <t>Malyy Anatoly</t>
  </si>
  <si>
    <t>Babjak Orezol</t>
  </si>
  <si>
    <t>Ukrajina</t>
  </si>
  <si>
    <t>Bogár Janoš</t>
  </si>
  <si>
    <t>ENCS</t>
  </si>
  <si>
    <t xml:space="preserve">Tomáš Marek </t>
  </si>
  <si>
    <t>MŠK Vranov nad Topľou</t>
  </si>
  <si>
    <t>Janovič Peter</t>
  </si>
  <si>
    <t>BK Šaca</t>
  </si>
  <si>
    <t>Racz Štefan</t>
  </si>
  <si>
    <t>Kysak</t>
  </si>
  <si>
    <t>Onofrej Erik</t>
  </si>
  <si>
    <t>05 BK Furča Košice</t>
  </si>
  <si>
    <t>Štefanišin Jozef</t>
  </si>
  <si>
    <t>Breznica</t>
  </si>
  <si>
    <t>Ivanish Dmitrov</t>
  </si>
  <si>
    <t>Kukuruc Michal</t>
  </si>
  <si>
    <t>INTERFOOD Strážske</t>
  </si>
  <si>
    <t>Pribula Vladimír</t>
  </si>
  <si>
    <t>OBS Prešov</t>
  </si>
  <si>
    <t>Šoltes Jozef</t>
  </si>
  <si>
    <t>Rokycany</t>
  </si>
  <si>
    <t>Stohl Richard</t>
  </si>
  <si>
    <t>Vranovské Vidry</t>
  </si>
  <si>
    <t>Verba Rudolf</t>
  </si>
  <si>
    <t>BK STEEL KE</t>
  </si>
  <si>
    <t>Švagrovský Ján</t>
  </si>
  <si>
    <t>SE Vojany</t>
  </si>
  <si>
    <t>Kolcun Jaroslav</t>
  </si>
  <si>
    <t>Vylečal Dorota</t>
  </si>
  <si>
    <t>IPA Katovice</t>
  </si>
  <si>
    <t>F</t>
  </si>
  <si>
    <t>Safko Milan</t>
  </si>
  <si>
    <t>Vyšná Šebastová</t>
  </si>
  <si>
    <t>Tisza Tibor</t>
  </si>
  <si>
    <t>MBK Veľké kapušany</t>
  </si>
  <si>
    <t>E</t>
  </si>
  <si>
    <t>Hrinda Adrián</t>
  </si>
  <si>
    <t>Tomko Ján</t>
  </si>
  <si>
    <t>Hirjak Vladimír</t>
  </si>
  <si>
    <t>Doležal Jozef</t>
  </si>
  <si>
    <t xml:space="preserve">Vargovič Jozef </t>
  </si>
  <si>
    <t>MŠK Vranov n/T</t>
  </si>
  <si>
    <t>Tomčo Ján</t>
  </si>
  <si>
    <t>ŠK Vyšná Šebastová</t>
  </si>
  <si>
    <t>Gajdoš Dávid</t>
  </si>
  <si>
    <t>Sopka Seňa</t>
  </si>
  <si>
    <t>Kukurová Lenka</t>
  </si>
  <si>
    <t>Rada Ladislav</t>
  </si>
  <si>
    <t>Bačík Peter</t>
  </si>
  <si>
    <t>BK Furča KE</t>
  </si>
  <si>
    <t>Nemčík Marek</t>
  </si>
  <si>
    <t>Supernova Team SK</t>
  </si>
  <si>
    <t>Jurdák Peter</t>
  </si>
  <si>
    <t>Demčák Ján</t>
  </si>
  <si>
    <t>Lukáš Mikuláš</t>
  </si>
  <si>
    <t>Barna Radoslav</t>
  </si>
  <si>
    <t>Alcea CHESS</t>
  </si>
  <si>
    <t>Urbanský Juzef</t>
  </si>
  <si>
    <t>Bažo Martin</t>
  </si>
  <si>
    <t>Katunský Marián</t>
  </si>
  <si>
    <t>BK Strel KE</t>
  </si>
  <si>
    <t>Lukáč Karol</t>
  </si>
  <si>
    <t>MK Košice</t>
  </si>
  <si>
    <t>Paňko Eduard</t>
  </si>
  <si>
    <t>KB Stropkov</t>
  </si>
  <si>
    <t>Pavlík Adrian</t>
  </si>
  <si>
    <t>Gladiátor Michalovce</t>
  </si>
  <si>
    <t>Tiszová Alžbeta</t>
  </si>
  <si>
    <t>TUBE CITY IMS KE</t>
  </si>
  <si>
    <t>Pasterčik Dárius</t>
  </si>
  <si>
    <t>Matanin Dušan</t>
  </si>
  <si>
    <t>IPA Michalovce</t>
  </si>
  <si>
    <t>Gajdoš Pavol</t>
  </si>
  <si>
    <t>Leško Michal</t>
  </si>
  <si>
    <t>Juraško Peter</t>
  </si>
  <si>
    <t>Seligová Beáta</t>
  </si>
  <si>
    <t>Metropol Košice</t>
  </si>
  <si>
    <t>Maras Vladislav</t>
  </si>
  <si>
    <t>Semanová Zlatica</t>
  </si>
  <si>
    <t>Vrubeľ Róbert</t>
  </si>
  <si>
    <t>Puškárik Benjamín</t>
  </si>
  <si>
    <t>Poláková Lucia</t>
  </si>
  <si>
    <t>Bardejov</t>
  </si>
  <si>
    <t>Wizner Česlav</t>
  </si>
  <si>
    <t>Diňa Štefan</t>
  </si>
  <si>
    <t>IPA Beatislava</t>
  </si>
  <si>
    <t>Hurban Ľubomír</t>
  </si>
  <si>
    <t>Fic Marius</t>
  </si>
  <si>
    <t>Fic Edvard</t>
  </si>
  <si>
    <t>KKB Mosír Krosno</t>
  </si>
  <si>
    <t>Balog Ján</t>
  </si>
  <si>
    <t>Ivančo Andrej</t>
  </si>
  <si>
    <t>Pavlišková Viera</t>
  </si>
  <si>
    <t>Pastirčik Paula</t>
  </si>
  <si>
    <t>MVKS Jedliče</t>
  </si>
  <si>
    <t>Ronai Julij</t>
  </si>
  <si>
    <t>Užhorod</t>
  </si>
  <si>
    <t>Behúň Jakub</t>
  </si>
  <si>
    <t>Obal Servis KE</t>
  </si>
  <si>
    <t>nekvalifikovaný</t>
  </si>
  <si>
    <t>Babjak Orest</t>
  </si>
  <si>
    <t>kateg.</t>
  </si>
  <si>
    <t>Wylečal Dorota</t>
  </si>
  <si>
    <t>XXVII. ročník</t>
  </si>
  <si>
    <t xml:space="preserve">Výsledková listina 27. ročníka Kajňanskej desiatky </t>
  </si>
  <si>
    <t>1A</t>
  </si>
  <si>
    <t>2A</t>
  </si>
  <si>
    <t>1B</t>
  </si>
  <si>
    <t>2B</t>
  </si>
  <si>
    <t>3A</t>
  </si>
  <si>
    <t>3B</t>
  </si>
  <si>
    <t>1C</t>
  </si>
  <si>
    <t>2C</t>
  </si>
  <si>
    <t>3C</t>
  </si>
  <si>
    <t>1F</t>
  </si>
  <si>
    <t>1D</t>
  </si>
  <si>
    <t>1E</t>
  </si>
  <si>
    <t>2E</t>
  </si>
  <si>
    <t>2F</t>
  </si>
  <si>
    <t>2D</t>
  </si>
  <si>
    <t>3E</t>
  </si>
  <si>
    <t>3F</t>
  </si>
  <si>
    <t>3D</t>
  </si>
  <si>
    <t xml:space="preserve">. . . </t>
  </si>
  <si>
    <t xml:space="preserve"> . . .</t>
  </si>
</sst>
</file>

<file path=xl/styles.xml><?xml version="1.0" encoding="utf-8"?>
<styleSheet xmlns="http://schemas.openxmlformats.org/spreadsheetml/2006/main">
  <numFmts count="3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;@"/>
    <numFmt numFmtId="173" formatCode="h:mm:ss;@"/>
    <numFmt numFmtId="174" formatCode="dd/mm/yy;@"/>
    <numFmt numFmtId="175" formatCode="m:ss.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[$-41B]d\.\ mmmm\ yyyy"/>
    <numFmt numFmtId="185" formatCode="yy"/>
    <numFmt numFmtId="186" formatCode="yyyy"/>
    <numFmt numFmtId="187" formatCode="0.0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d/m/yy;@"/>
    <numFmt numFmtId="192" formatCode="dddd&quot;, &quot;mmmm\ dd&quot;, &quot;yyyy"/>
    <numFmt numFmtId="193" formatCode="m:ss.0;@"/>
    <numFmt numFmtId="194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name val="Arial CE"/>
      <family val="0"/>
    </font>
    <font>
      <b/>
      <sz val="11"/>
      <color indexed="10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sz val="11"/>
      <color indexed="12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57"/>
      <name val="Arial CE"/>
      <family val="0"/>
    </font>
    <font>
      <sz val="9"/>
      <name val="Arial"/>
      <family val="0"/>
    </font>
    <font>
      <b/>
      <sz val="10"/>
      <name val="Arial CE"/>
      <family val="0"/>
    </font>
    <font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sz val="9"/>
      <color indexed="9"/>
      <name val="Arial CE"/>
      <family val="2"/>
    </font>
    <font>
      <b/>
      <i/>
      <sz val="14"/>
      <color indexed="9"/>
      <name val="Arial"/>
      <family val="2"/>
    </font>
    <font>
      <sz val="9"/>
      <color theme="0"/>
      <name val="Arial CE"/>
      <family val="2"/>
    </font>
    <font>
      <b/>
      <i/>
      <sz val="14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2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5" fillId="3" borderId="0" applyNumberFormat="0" applyBorder="0" applyAlignment="0" applyProtection="0"/>
    <xf numFmtId="0" fontId="14" fillId="7" borderId="1" applyNumberFormat="0" applyAlignment="0" applyProtection="0"/>
    <xf numFmtId="0" fontId="13" fillId="21" borderId="6" applyNumberFormat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4" fillId="7" borderId="1" applyNumberFormat="0" applyAlignment="0" applyProtection="0"/>
    <xf numFmtId="0" fontId="6" fillId="20" borderId="1" applyNumberFormat="0" applyAlignment="0" applyProtection="0"/>
    <xf numFmtId="0" fontId="18" fillId="20" borderId="9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75">
    <xf numFmtId="0" fontId="0" fillId="0" borderId="0" xfId="0" applyAlignment="1">
      <alignment/>
    </xf>
    <xf numFmtId="0" fontId="23" fillId="0" borderId="0" xfId="85" applyFont="1" applyAlignment="1">
      <alignment horizontal="left"/>
      <protection/>
    </xf>
    <xf numFmtId="0" fontId="23" fillId="0" borderId="0" xfId="85" applyFont="1" applyAlignment="1">
      <alignment/>
      <protection/>
    </xf>
    <xf numFmtId="0" fontId="24" fillId="0" borderId="0" xfId="85" applyFont="1" applyAlignment="1">
      <alignment horizontal="center"/>
      <protection/>
    </xf>
    <xf numFmtId="0" fontId="25" fillId="0" borderId="0" xfId="85" applyFont="1" applyAlignment="1">
      <alignment horizontal="center"/>
      <protection/>
    </xf>
    <xf numFmtId="0" fontId="23" fillId="0" borderId="0" xfId="85" applyFont="1" applyAlignment="1">
      <alignment horizontal="center"/>
      <protection/>
    </xf>
    <xf numFmtId="0" fontId="26" fillId="0" borderId="0" xfId="85" applyFont="1">
      <alignment/>
      <protection/>
    </xf>
    <xf numFmtId="0" fontId="27" fillId="0" borderId="0" xfId="85" applyFont="1" applyAlignment="1">
      <alignment horizontal="center"/>
      <protection/>
    </xf>
    <xf numFmtId="0" fontId="23" fillId="0" borderId="0" xfId="85" applyFont="1" applyAlignment="1">
      <alignment horizontal="center"/>
      <protection/>
    </xf>
    <xf numFmtId="0" fontId="17" fillId="0" borderId="0" xfId="85" applyFont="1" applyAlignment="1">
      <alignment horizontal="right"/>
      <protection/>
    </xf>
    <xf numFmtId="0" fontId="26" fillId="0" borderId="0" xfId="85" applyFont="1" applyAlignment="1">
      <alignment horizontal="center"/>
      <protection/>
    </xf>
    <xf numFmtId="0" fontId="26" fillId="0" borderId="0" xfId="85" applyFont="1" applyAlignment="1">
      <alignment/>
      <protection/>
    </xf>
    <xf numFmtId="0" fontId="26" fillId="0" borderId="0" xfId="85" applyFont="1" applyAlignment="1">
      <alignment horizontal="left"/>
      <protection/>
    </xf>
    <xf numFmtId="0" fontId="28" fillId="24" borderId="10" xfId="84" applyFont="1" applyFill="1" applyBorder="1" applyAlignment="1">
      <alignment horizontal="center" vertical="center" wrapText="1"/>
      <protection/>
    </xf>
    <xf numFmtId="0" fontId="26" fillId="24" borderId="10" xfId="84" applyFont="1" applyFill="1" applyBorder="1" applyAlignment="1">
      <alignment horizontal="left" vertical="center"/>
      <protection/>
    </xf>
    <xf numFmtId="0" fontId="28" fillId="24" borderId="11" xfId="84" applyFont="1" applyFill="1" applyBorder="1" applyAlignment="1">
      <alignment horizontal="center" vertical="center" wrapText="1"/>
      <protection/>
    </xf>
    <xf numFmtId="0" fontId="26" fillId="24" borderId="10" xfId="84" applyFont="1" applyFill="1" applyBorder="1" applyAlignment="1">
      <alignment horizontal="center" vertical="center"/>
      <protection/>
    </xf>
    <xf numFmtId="0" fontId="26" fillId="24" borderId="10" xfId="84" applyFont="1" applyFill="1" applyBorder="1" applyAlignment="1">
      <alignment horizontal="center" vertical="center" wrapText="1"/>
      <protection/>
    </xf>
    <xf numFmtId="0" fontId="26" fillId="0" borderId="0" xfId="85" applyFont="1" applyFill="1">
      <alignment/>
      <protection/>
    </xf>
    <xf numFmtId="0" fontId="29" fillId="0" borderId="11" xfId="85" applyFont="1" applyFill="1" applyBorder="1" applyAlignment="1">
      <alignment horizontal="center" vertical="center"/>
      <protection/>
    </xf>
    <xf numFmtId="1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21" fontId="29" fillId="0" borderId="11" xfId="0" applyNumberFormat="1" applyFont="1" applyBorder="1" applyAlignment="1">
      <alignment horizontal="center" vertical="center"/>
    </xf>
    <xf numFmtId="175" fontId="29" fillId="0" borderId="11" xfId="85" applyNumberFormat="1" applyFont="1" applyFill="1" applyBorder="1" applyAlignment="1">
      <alignment horizontal="center" vertical="center"/>
      <protection/>
    </xf>
    <xf numFmtId="0" fontId="30" fillId="0" borderId="11" xfId="85" applyFont="1" applyFill="1" applyBorder="1" applyAlignment="1">
      <alignment horizontal="center" vertical="center"/>
      <protection/>
    </xf>
    <xf numFmtId="1" fontId="30" fillId="0" borderId="11" xfId="0" applyNumberFormat="1" applyFont="1" applyFill="1" applyBorder="1" applyAlignment="1">
      <alignment horizontal="center" vertical="center"/>
    </xf>
    <xf numFmtId="21" fontId="30" fillId="0" borderId="11" xfId="0" applyNumberFormat="1" applyFont="1" applyBorder="1" applyAlignment="1">
      <alignment horizontal="center" vertical="center"/>
    </xf>
    <xf numFmtId="175" fontId="30" fillId="0" borderId="11" xfId="85" applyNumberFormat="1" applyFont="1" applyFill="1" applyBorder="1" applyAlignment="1">
      <alignment horizontal="center" vertical="center"/>
      <protection/>
    </xf>
    <xf numFmtId="0" fontId="31" fillId="0" borderId="11" xfId="85" applyFont="1" applyFill="1" applyBorder="1" applyAlignment="1">
      <alignment horizontal="center" vertical="center"/>
      <protection/>
    </xf>
    <xf numFmtId="1" fontId="31" fillId="0" borderId="11" xfId="0" applyNumberFormat="1" applyFont="1" applyFill="1" applyBorder="1" applyAlignment="1">
      <alignment horizontal="center" vertical="center"/>
    </xf>
    <xf numFmtId="21" fontId="31" fillId="0" borderId="11" xfId="0" applyNumberFormat="1" applyFont="1" applyBorder="1" applyAlignment="1">
      <alignment horizontal="center" vertical="center"/>
    </xf>
    <xf numFmtId="175" fontId="31" fillId="0" borderId="11" xfId="85" applyNumberFormat="1" applyFont="1" applyFill="1" applyBorder="1" applyAlignment="1">
      <alignment horizontal="center" vertical="center"/>
      <protection/>
    </xf>
    <xf numFmtId="0" fontId="17" fillId="0" borderId="11" xfId="85" applyFont="1" applyFill="1" applyBorder="1" applyAlignment="1">
      <alignment horizontal="center" vertical="center"/>
      <protection/>
    </xf>
    <xf numFmtId="1" fontId="17" fillId="0" borderId="11" xfId="0" applyNumberFormat="1" applyFont="1" applyFill="1" applyBorder="1" applyAlignment="1">
      <alignment horizontal="center" vertical="center"/>
    </xf>
    <xf numFmtId="21" fontId="17" fillId="0" borderId="11" xfId="0" applyNumberFormat="1" applyFont="1" applyBorder="1" applyAlignment="1">
      <alignment horizontal="center" vertical="center"/>
    </xf>
    <xf numFmtId="175" fontId="17" fillId="0" borderId="11" xfId="85" applyNumberFormat="1" applyFont="1" applyFill="1" applyBorder="1" applyAlignment="1">
      <alignment horizontal="center" vertical="center"/>
      <protection/>
    </xf>
    <xf numFmtId="0" fontId="26" fillId="0" borderId="11" xfId="84" applyFont="1" applyBorder="1">
      <alignment/>
      <protection/>
    </xf>
    <xf numFmtId="16" fontId="26" fillId="0" borderId="11" xfId="0" applyNumberFormat="1" applyFont="1" applyBorder="1" applyAlignment="1">
      <alignment horizontal="center" vertical="center"/>
    </xf>
    <xf numFmtId="0" fontId="26" fillId="0" borderId="11" xfId="85" applyFont="1" applyBorder="1" applyAlignment="1">
      <alignment/>
      <protection/>
    </xf>
    <xf numFmtId="0" fontId="26" fillId="0" borderId="11" xfId="85" applyFont="1" applyBorder="1" applyAlignment="1">
      <alignment horizontal="left"/>
      <protection/>
    </xf>
    <xf numFmtId="0" fontId="26" fillId="0" borderId="11" xfId="85" applyFont="1" applyBorder="1" applyAlignment="1">
      <alignment horizontal="center"/>
      <protection/>
    </xf>
    <xf numFmtId="0" fontId="32" fillId="0" borderId="11" xfId="84" applyFont="1" applyFill="1" applyBorder="1" applyAlignment="1">
      <alignment horizontal="center" vertical="center"/>
      <protection/>
    </xf>
    <xf numFmtId="0" fontId="28" fillId="0" borderId="0" xfId="85" applyFont="1" applyAlignment="1">
      <alignment horizontal="left"/>
      <protection/>
    </xf>
    <xf numFmtId="0" fontId="17" fillId="0" borderId="0" xfId="84" applyFont="1">
      <alignment/>
      <protection/>
    </xf>
    <xf numFmtId="14" fontId="0" fillId="0" borderId="0" xfId="85" applyNumberFormat="1" applyFont="1" applyAlignment="1">
      <alignment horizontal="right"/>
      <protection/>
    </xf>
    <xf numFmtId="0" fontId="33" fillId="24" borderId="11" xfId="85" applyFont="1" applyFill="1" applyBorder="1" applyAlignment="1">
      <alignment horizontal="center" vertical="center"/>
      <protection/>
    </xf>
    <xf numFmtId="0" fontId="29" fillId="24" borderId="11" xfId="85" applyFont="1" applyFill="1" applyBorder="1" applyAlignment="1">
      <alignment vertical="center"/>
      <protection/>
    </xf>
    <xf numFmtId="0" fontId="33" fillId="24" borderId="11" xfId="85" applyFont="1" applyFill="1" applyBorder="1" applyAlignment="1">
      <alignment horizontal="left" vertical="center"/>
      <protection/>
    </xf>
    <xf numFmtId="1" fontId="29" fillId="24" borderId="11" xfId="85" applyNumberFormat="1" applyFont="1" applyFill="1" applyBorder="1" applyAlignment="1">
      <alignment horizontal="center" vertical="center"/>
      <protection/>
    </xf>
    <xf numFmtId="21" fontId="29" fillId="24" borderId="11" xfId="85" applyNumberFormat="1" applyFont="1" applyFill="1" applyBorder="1" applyAlignment="1">
      <alignment horizontal="center" vertical="center"/>
      <protection/>
    </xf>
    <xf numFmtId="0" fontId="17" fillId="0" borderId="0" xfId="85" applyFont="1">
      <alignment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21" fontId="17" fillId="0" borderId="11" xfId="0" applyNumberFormat="1" applyFont="1" applyBorder="1" applyAlignment="1">
      <alignment horizontal="left" vertical="center"/>
    </xf>
    <xf numFmtId="0" fontId="34" fillId="0" borderId="0" xfId="83" applyFont="1">
      <alignment/>
      <protection/>
    </xf>
    <xf numFmtId="0" fontId="0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1" fillId="0" borderId="0" xfId="83" applyFont="1">
      <alignment/>
      <protection/>
    </xf>
    <xf numFmtId="0" fontId="0" fillId="0" borderId="0" xfId="83" applyNumberFormat="1">
      <alignment/>
      <protection/>
    </xf>
    <xf numFmtId="46" fontId="0" fillId="0" borderId="0" xfId="83" applyNumberFormat="1">
      <alignment/>
      <protection/>
    </xf>
    <xf numFmtId="21" fontId="0" fillId="0" borderId="0" xfId="83" applyNumberFormat="1">
      <alignment/>
      <protection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2" fillId="0" borderId="0" xfId="83" applyFont="1" applyAlignment="1">
      <alignment horizontal="center"/>
      <protection/>
    </xf>
    <xf numFmtId="14" fontId="2" fillId="0" borderId="0" xfId="83" applyNumberFormat="1" applyFont="1" applyAlignment="1">
      <alignment horizontal="center"/>
      <protection/>
    </xf>
    <xf numFmtId="0" fontId="41" fillId="0" borderId="0" xfId="85" applyFont="1" applyAlignment="1">
      <alignment horizontal="left"/>
      <protection/>
    </xf>
    <xf numFmtId="0" fontId="42" fillId="0" borderId="0" xfId="83" applyFont="1" applyAlignment="1">
      <alignment horizontal="center"/>
      <protection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e 2" xfId="83"/>
    <cellStyle name="normálne_OBLMI07-19" xfId="84"/>
    <cellStyle name="normálne_skajna05v" xfId="85"/>
    <cellStyle name="Note" xfId="86"/>
    <cellStyle name="Output" xfId="87"/>
    <cellStyle name="Poznámka" xfId="88"/>
    <cellStyle name="Percent" xfId="89"/>
    <cellStyle name="Propojená buňka" xfId="90"/>
    <cellStyle name="Followed Hyperlink" xfId="91"/>
    <cellStyle name="Správně" xfId="92"/>
    <cellStyle name="Text upozornění" xfId="93"/>
    <cellStyle name="Title" xfId="94"/>
    <cellStyle name="Total" xfId="95"/>
    <cellStyle name="Vstup" xfId="96"/>
    <cellStyle name="Výpočet" xfId="97"/>
    <cellStyle name="Výstup" xfId="98"/>
    <cellStyle name="Vysvětlující text" xfId="99"/>
    <cellStyle name="Warning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57" customWidth="1"/>
    <col min="2" max="2" width="6.8515625" style="57" customWidth="1"/>
    <col min="3" max="3" width="19.57421875" style="57" customWidth="1"/>
    <col min="4" max="4" width="23.28125" style="57" customWidth="1"/>
    <col min="5" max="5" width="10.28125" style="57" customWidth="1"/>
    <col min="6" max="6" width="15.7109375" style="57" customWidth="1"/>
    <col min="7" max="16384" width="9.140625" style="57" customWidth="1"/>
  </cols>
  <sheetData>
    <row r="1" ht="12.75">
      <c r="A1" s="56"/>
    </row>
    <row r="2" spans="1:5" ht="18.75">
      <c r="A2" s="71" t="s">
        <v>157</v>
      </c>
      <c r="B2" s="71"/>
      <c r="C2" s="71"/>
      <c r="D2" s="71"/>
      <c r="E2" s="71"/>
    </row>
    <row r="3" spans="1:5" ht="18.75">
      <c r="A3" s="71" t="s">
        <v>24</v>
      </c>
      <c r="B3" s="71"/>
      <c r="C3" s="71"/>
      <c r="D3" s="71"/>
      <c r="E3" s="71"/>
    </row>
    <row r="4" spans="1:5" ht="18.75">
      <c r="A4" s="72">
        <v>40678</v>
      </c>
      <c r="B4" s="71"/>
      <c r="C4" s="71"/>
      <c r="D4" s="71"/>
      <c r="E4" s="71"/>
    </row>
    <row r="5" spans="1:5" ht="18.75">
      <c r="A5" s="58"/>
      <c r="B5" s="58"/>
      <c r="C5" s="74" t="s">
        <v>177</v>
      </c>
      <c r="D5" s="58"/>
      <c r="E5" s="58"/>
    </row>
    <row r="6" spans="1:6" ht="12.75">
      <c r="A6" s="59" t="s">
        <v>0</v>
      </c>
      <c r="B6" s="59" t="s">
        <v>1</v>
      </c>
      <c r="C6" s="59" t="s">
        <v>2</v>
      </c>
      <c r="D6" s="59" t="s">
        <v>4</v>
      </c>
      <c r="E6" s="59" t="s">
        <v>3</v>
      </c>
      <c r="F6" s="59" t="s">
        <v>5</v>
      </c>
    </row>
    <row r="7" spans="1:6" ht="12.75">
      <c r="A7" s="60" t="s">
        <v>158</v>
      </c>
      <c r="B7" s="60">
        <v>1</v>
      </c>
      <c r="C7" s="57" t="s">
        <v>50</v>
      </c>
      <c r="D7" s="57" t="s">
        <v>51</v>
      </c>
      <c r="E7" s="57" t="s">
        <v>7</v>
      </c>
      <c r="F7" s="61">
        <v>1.3972222222222221</v>
      </c>
    </row>
    <row r="8" spans="1:6" ht="12.75">
      <c r="A8" s="57" t="s">
        <v>159</v>
      </c>
      <c r="B8" s="60">
        <v>18</v>
      </c>
      <c r="C8" s="57" t="s">
        <v>52</v>
      </c>
      <c r="D8" s="57" t="s">
        <v>25</v>
      </c>
      <c r="E8" s="57" t="s">
        <v>7</v>
      </c>
      <c r="F8" s="61">
        <v>1.4055555555555557</v>
      </c>
    </row>
    <row r="9" spans="1:6" ht="12.75">
      <c r="A9" s="57" t="s">
        <v>160</v>
      </c>
      <c r="B9" s="57">
        <v>34</v>
      </c>
      <c r="C9" s="57" t="s">
        <v>53</v>
      </c>
      <c r="D9" s="57" t="s">
        <v>54</v>
      </c>
      <c r="E9" s="57" t="s">
        <v>9</v>
      </c>
      <c r="F9" s="61">
        <v>1.44375</v>
      </c>
    </row>
    <row r="10" spans="1:6" ht="12.75">
      <c r="A10" s="57" t="s">
        <v>161</v>
      </c>
      <c r="B10" s="60">
        <v>60</v>
      </c>
      <c r="C10" s="57" t="s">
        <v>55</v>
      </c>
      <c r="D10" s="57" t="s">
        <v>56</v>
      </c>
      <c r="E10" s="57" t="s">
        <v>9</v>
      </c>
      <c r="F10" s="61">
        <v>1.4527777777777777</v>
      </c>
    </row>
    <row r="11" spans="1:6" ht="12.75">
      <c r="A11" s="57" t="s">
        <v>162</v>
      </c>
      <c r="B11" s="60">
        <v>45</v>
      </c>
      <c r="C11" s="57" t="s">
        <v>57</v>
      </c>
      <c r="D11" s="57" t="s">
        <v>58</v>
      </c>
      <c r="E11" s="57" t="s">
        <v>7</v>
      </c>
      <c r="F11" s="61">
        <v>1.4618055555555556</v>
      </c>
    </row>
    <row r="12" spans="1:6" ht="12.75">
      <c r="A12" s="57" t="s">
        <v>163</v>
      </c>
      <c r="B12" s="57">
        <v>13</v>
      </c>
      <c r="C12" s="57" t="s">
        <v>59</v>
      </c>
      <c r="D12" s="57" t="s">
        <v>60</v>
      </c>
      <c r="E12" s="57" t="s">
        <v>9</v>
      </c>
      <c r="F12" s="61">
        <v>1.482638888888889</v>
      </c>
    </row>
    <row r="13" spans="1:6" ht="12.75">
      <c r="A13" s="57" t="s">
        <v>164</v>
      </c>
      <c r="B13" s="60">
        <v>48</v>
      </c>
      <c r="C13" s="57" t="s">
        <v>61</v>
      </c>
      <c r="D13" s="57" t="s">
        <v>62</v>
      </c>
      <c r="E13" s="57" t="s">
        <v>19</v>
      </c>
      <c r="F13" s="61">
        <v>1.53125</v>
      </c>
    </row>
    <row r="14" spans="2:6" ht="12.75">
      <c r="B14" s="60">
        <v>63</v>
      </c>
      <c r="C14" s="57" t="s">
        <v>63</v>
      </c>
      <c r="D14" s="57" t="s">
        <v>64</v>
      </c>
      <c r="E14" s="57" t="s">
        <v>7</v>
      </c>
      <c r="F14" s="61">
        <v>1.5791666666666666</v>
      </c>
    </row>
    <row r="15" spans="2:6" ht="12.75">
      <c r="B15" s="60">
        <v>54</v>
      </c>
      <c r="C15" s="57" t="s">
        <v>65</v>
      </c>
      <c r="D15" s="57" t="s">
        <v>66</v>
      </c>
      <c r="E15" s="57" t="s">
        <v>9</v>
      </c>
      <c r="F15" s="61">
        <v>1.582638888888889</v>
      </c>
    </row>
    <row r="16" spans="2:6" ht="12.75">
      <c r="B16" s="60">
        <v>21</v>
      </c>
      <c r="C16" s="57" t="s">
        <v>17</v>
      </c>
      <c r="D16" s="57" t="s">
        <v>14</v>
      </c>
      <c r="E16" s="57" t="s">
        <v>9</v>
      </c>
      <c r="F16" s="61">
        <v>1.607638888888889</v>
      </c>
    </row>
    <row r="17" spans="1:6" ht="12.75">
      <c r="A17" s="57" t="s">
        <v>165</v>
      </c>
      <c r="B17" s="60">
        <v>31</v>
      </c>
      <c r="C17" s="57" t="s">
        <v>67</v>
      </c>
      <c r="D17" s="57" t="s">
        <v>25</v>
      </c>
      <c r="E17" s="57" t="s">
        <v>19</v>
      </c>
      <c r="F17" s="61">
        <v>1.6347222222222222</v>
      </c>
    </row>
    <row r="18" spans="1:6" ht="12.75">
      <c r="A18" s="57" t="s">
        <v>166</v>
      </c>
      <c r="B18" s="60">
        <v>20</v>
      </c>
      <c r="C18" s="57" t="s">
        <v>45</v>
      </c>
      <c r="D18" s="57" t="s">
        <v>20</v>
      </c>
      <c r="E18" s="57" t="s">
        <v>19</v>
      </c>
      <c r="F18" s="61">
        <v>1.6347222222222222</v>
      </c>
    </row>
    <row r="19" spans="2:6" ht="12.75">
      <c r="B19" s="60">
        <v>51</v>
      </c>
      <c r="C19" s="57" t="s">
        <v>68</v>
      </c>
      <c r="D19" s="57" t="s">
        <v>69</v>
      </c>
      <c r="E19" s="57" t="s">
        <v>9</v>
      </c>
      <c r="F19" s="61">
        <v>1.6395833333333334</v>
      </c>
    </row>
    <row r="20" spans="2:6" ht="12.75">
      <c r="B20" s="60">
        <v>8</v>
      </c>
      <c r="C20" s="57" t="s">
        <v>70</v>
      </c>
      <c r="D20" s="57" t="s">
        <v>71</v>
      </c>
      <c r="E20" s="57" t="s">
        <v>19</v>
      </c>
      <c r="F20" s="61">
        <v>1.6604166666666667</v>
      </c>
    </row>
    <row r="21" spans="2:6" ht="12.75">
      <c r="B21" s="60">
        <v>11</v>
      </c>
      <c r="C21" s="57" t="s">
        <v>72</v>
      </c>
      <c r="D21" s="57" t="s">
        <v>73</v>
      </c>
      <c r="E21" s="57" t="s">
        <v>9</v>
      </c>
      <c r="F21" s="61">
        <v>1.667361111111111</v>
      </c>
    </row>
    <row r="22" spans="2:6" ht="12.75">
      <c r="B22" s="60">
        <v>73</v>
      </c>
      <c r="C22" s="57" t="s">
        <v>74</v>
      </c>
      <c r="D22" s="57" t="s">
        <v>75</v>
      </c>
      <c r="E22" s="57" t="s">
        <v>7</v>
      </c>
      <c r="F22" s="61">
        <v>1.675</v>
      </c>
    </row>
    <row r="23" spans="2:6" ht="12.75">
      <c r="B23" s="60">
        <v>36</v>
      </c>
      <c r="C23" s="57" t="s">
        <v>76</v>
      </c>
      <c r="D23" s="57" t="s">
        <v>77</v>
      </c>
      <c r="E23" s="57" t="s">
        <v>7</v>
      </c>
      <c r="F23" s="61">
        <v>1.6791666666666665</v>
      </c>
    </row>
    <row r="24" spans="2:6" ht="12.75">
      <c r="B24" s="60">
        <v>17</v>
      </c>
      <c r="C24" s="57" t="s">
        <v>78</v>
      </c>
      <c r="D24" s="57" t="s">
        <v>79</v>
      </c>
      <c r="E24" s="57" t="s">
        <v>19</v>
      </c>
      <c r="F24" s="61">
        <v>1.6819444444444445</v>
      </c>
    </row>
    <row r="25" spans="2:6" ht="12.75">
      <c r="B25" s="60">
        <v>57</v>
      </c>
      <c r="C25" s="57" t="s">
        <v>80</v>
      </c>
      <c r="D25" s="57" t="s">
        <v>58</v>
      </c>
      <c r="E25" s="57" t="s">
        <v>9</v>
      </c>
      <c r="F25" s="61">
        <v>1.6840277777777777</v>
      </c>
    </row>
    <row r="26" spans="1:6" ht="12.75">
      <c r="A26" s="57" t="s">
        <v>167</v>
      </c>
      <c r="B26" s="60">
        <v>25</v>
      </c>
      <c r="C26" s="57" t="s">
        <v>81</v>
      </c>
      <c r="D26" s="57" t="s">
        <v>82</v>
      </c>
      <c r="E26" s="57" t="s">
        <v>83</v>
      </c>
      <c r="F26" s="61">
        <v>1.6972222222222222</v>
      </c>
    </row>
    <row r="27" spans="2:6" ht="12.75">
      <c r="B27" s="60">
        <v>5</v>
      </c>
      <c r="C27" s="57" t="s">
        <v>84</v>
      </c>
      <c r="D27" s="57" t="s">
        <v>85</v>
      </c>
      <c r="E27" s="57" t="s">
        <v>9</v>
      </c>
      <c r="F27" s="61">
        <v>1.7041666666666666</v>
      </c>
    </row>
    <row r="28" spans="2:6" ht="12.75">
      <c r="B28" s="60">
        <v>39</v>
      </c>
      <c r="C28" s="57" t="s">
        <v>86</v>
      </c>
      <c r="D28" s="57" t="s">
        <v>77</v>
      </c>
      <c r="E28" s="57" t="s">
        <v>19</v>
      </c>
      <c r="F28" s="61">
        <v>1.7194444444444443</v>
      </c>
    </row>
    <row r="29" spans="2:6" ht="12.75">
      <c r="B29" s="60">
        <v>91</v>
      </c>
      <c r="C29" s="57" t="s">
        <v>29</v>
      </c>
      <c r="D29" s="57" t="s">
        <v>75</v>
      </c>
      <c r="E29" s="57" t="s">
        <v>7</v>
      </c>
      <c r="F29" s="61">
        <v>1.7229166666666667</v>
      </c>
    </row>
    <row r="30" spans="1:6" ht="12.75">
      <c r="A30" s="57" t="s">
        <v>168</v>
      </c>
      <c r="B30" s="60">
        <v>23</v>
      </c>
      <c r="C30" s="57" t="s">
        <v>33</v>
      </c>
      <c r="D30" s="57" t="s">
        <v>87</v>
      </c>
      <c r="E30" s="57" t="s">
        <v>21</v>
      </c>
      <c r="F30" s="61">
        <v>1.7305555555555554</v>
      </c>
    </row>
    <row r="31" spans="1:6" ht="12.75">
      <c r="A31" s="57" t="s">
        <v>169</v>
      </c>
      <c r="B31" s="60">
        <v>32</v>
      </c>
      <c r="C31" s="57" t="s">
        <v>26</v>
      </c>
      <c r="D31" s="57" t="s">
        <v>14</v>
      </c>
      <c r="E31" s="57" t="s">
        <v>88</v>
      </c>
      <c r="F31" s="61">
        <v>1.7430555555555556</v>
      </c>
    </row>
    <row r="32" spans="2:6" ht="12.75">
      <c r="B32" s="60">
        <v>55</v>
      </c>
      <c r="C32" s="57" t="s">
        <v>89</v>
      </c>
      <c r="D32" s="57" t="s">
        <v>34</v>
      </c>
      <c r="E32" s="57" t="s">
        <v>7</v>
      </c>
      <c r="F32" s="61">
        <v>1.7444444444444445</v>
      </c>
    </row>
    <row r="33" spans="2:6" ht="12.75">
      <c r="B33" s="60">
        <v>88</v>
      </c>
      <c r="C33" s="57" t="s">
        <v>90</v>
      </c>
      <c r="D33" s="57" t="s">
        <v>46</v>
      </c>
      <c r="E33" s="57" t="s">
        <v>7</v>
      </c>
      <c r="F33" s="61">
        <v>1.761111111111111</v>
      </c>
    </row>
    <row r="34" spans="2:6" ht="12.75">
      <c r="B34" s="60">
        <v>38</v>
      </c>
      <c r="C34" s="57" t="s">
        <v>11</v>
      </c>
      <c r="D34" s="57" t="s">
        <v>14</v>
      </c>
      <c r="E34" s="57" t="s">
        <v>9</v>
      </c>
      <c r="F34" s="61">
        <v>1.7645833333333334</v>
      </c>
    </row>
    <row r="35" spans="2:6" ht="12.75">
      <c r="B35" s="60">
        <v>29</v>
      </c>
      <c r="C35" s="57" t="s">
        <v>91</v>
      </c>
      <c r="D35" s="57" t="s">
        <v>16</v>
      </c>
      <c r="E35" s="57" t="s">
        <v>19</v>
      </c>
      <c r="F35" s="61">
        <v>1.7680555555555555</v>
      </c>
    </row>
    <row r="36" spans="2:6" ht="12.75">
      <c r="B36" s="60">
        <v>52</v>
      </c>
      <c r="C36" s="57" t="s">
        <v>92</v>
      </c>
      <c r="D36" s="57" t="s">
        <v>16</v>
      </c>
      <c r="E36" s="57" t="s">
        <v>9</v>
      </c>
      <c r="F36" s="61">
        <v>1.7770833333333333</v>
      </c>
    </row>
    <row r="37" spans="2:6" ht="12.75">
      <c r="B37" s="60">
        <v>79</v>
      </c>
      <c r="C37" s="57" t="s">
        <v>93</v>
      </c>
      <c r="D37" s="57" t="s">
        <v>46</v>
      </c>
      <c r="E37" s="57" t="s">
        <v>19</v>
      </c>
      <c r="F37" s="61">
        <v>1.795138888888889</v>
      </c>
    </row>
    <row r="38" spans="2:6" ht="12.75">
      <c r="B38" s="60">
        <v>42</v>
      </c>
      <c r="C38" s="57" t="s">
        <v>15</v>
      </c>
      <c r="D38" s="57" t="s">
        <v>94</v>
      </c>
      <c r="E38" s="57" t="s">
        <v>9</v>
      </c>
      <c r="F38" s="61">
        <v>1.7972222222222223</v>
      </c>
    </row>
    <row r="39" spans="2:6" ht="12.75">
      <c r="B39" s="60">
        <v>2</v>
      </c>
      <c r="C39" s="57" t="s">
        <v>95</v>
      </c>
      <c r="D39" s="57" t="s">
        <v>96</v>
      </c>
      <c r="E39" s="57" t="s">
        <v>19</v>
      </c>
      <c r="F39" s="61">
        <v>1.8</v>
      </c>
    </row>
    <row r="40" spans="2:6" ht="12.75">
      <c r="B40" s="60">
        <v>4</v>
      </c>
      <c r="C40" s="57" t="s">
        <v>97</v>
      </c>
      <c r="D40" s="57" t="s">
        <v>98</v>
      </c>
      <c r="E40" s="57" t="s">
        <v>7</v>
      </c>
      <c r="F40" s="61">
        <v>1.8090277777777777</v>
      </c>
    </row>
    <row r="41" spans="1:6" ht="12.75">
      <c r="A41" s="57" t="s">
        <v>170</v>
      </c>
      <c r="B41" s="60">
        <v>61</v>
      </c>
      <c r="C41" s="57" t="s">
        <v>99</v>
      </c>
      <c r="D41" s="57" t="s">
        <v>60</v>
      </c>
      <c r="E41" s="57" t="s">
        <v>88</v>
      </c>
      <c r="F41" s="61">
        <v>1.8104166666666668</v>
      </c>
    </row>
    <row r="42" spans="2:6" ht="12.75">
      <c r="B42" s="60">
        <v>82</v>
      </c>
      <c r="C42" s="57" t="s">
        <v>100</v>
      </c>
      <c r="D42" s="57" t="s">
        <v>46</v>
      </c>
      <c r="E42" s="57" t="s">
        <v>19</v>
      </c>
      <c r="F42" s="61">
        <v>1.8194444444444444</v>
      </c>
    </row>
    <row r="43" spans="2:6" ht="12.75">
      <c r="B43" s="60">
        <v>72</v>
      </c>
      <c r="C43" s="57" t="s">
        <v>101</v>
      </c>
      <c r="D43" s="57" t="s">
        <v>102</v>
      </c>
      <c r="E43" s="57" t="s">
        <v>19</v>
      </c>
      <c r="F43" s="61">
        <v>1.8194444444444444</v>
      </c>
    </row>
    <row r="44" spans="2:6" ht="12.75">
      <c r="B44" s="60">
        <v>100</v>
      </c>
      <c r="C44" s="57" t="s">
        <v>103</v>
      </c>
      <c r="D44" s="57" t="s">
        <v>104</v>
      </c>
      <c r="E44" s="57" t="s">
        <v>7</v>
      </c>
      <c r="F44" s="61">
        <v>1.8243055555555554</v>
      </c>
    </row>
    <row r="45" spans="2:6" ht="12.75">
      <c r="B45" s="60">
        <v>14</v>
      </c>
      <c r="C45" s="57" t="s">
        <v>105</v>
      </c>
      <c r="D45" s="57" t="s">
        <v>16</v>
      </c>
      <c r="E45" s="57" t="s">
        <v>9</v>
      </c>
      <c r="F45" s="61">
        <v>1.8458333333333332</v>
      </c>
    </row>
    <row r="46" spans="2:6" ht="12.75">
      <c r="B46" s="60">
        <v>76</v>
      </c>
      <c r="C46" s="57" t="s">
        <v>106</v>
      </c>
      <c r="D46" s="57" t="s">
        <v>46</v>
      </c>
      <c r="E46" s="57" t="s">
        <v>9</v>
      </c>
      <c r="F46" s="61">
        <v>1.857638888888889</v>
      </c>
    </row>
    <row r="47" spans="2:6" ht="12.75">
      <c r="B47" s="60">
        <v>58</v>
      </c>
      <c r="C47" s="57" t="s">
        <v>107</v>
      </c>
      <c r="D47" s="57" t="s">
        <v>30</v>
      </c>
      <c r="E47" s="57" t="s">
        <v>7</v>
      </c>
      <c r="F47" s="61">
        <v>1.8666666666666665</v>
      </c>
    </row>
    <row r="48" spans="2:6" ht="12.75">
      <c r="B48" s="60">
        <v>90</v>
      </c>
      <c r="C48" s="57" t="s">
        <v>108</v>
      </c>
      <c r="D48" s="57" t="s">
        <v>51</v>
      </c>
      <c r="E48" s="57" t="s">
        <v>7</v>
      </c>
      <c r="F48" s="61">
        <v>1.8770833333333332</v>
      </c>
    </row>
    <row r="49" spans="2:6" ht="12.75">
      <c r="B49" s="60">
        <v>81</v>
      </c>
      <c r="C49" s="57" t="s">
        <v>18</v>
      </c>
      <c r="D49" s="57" t="s">
        <v>109</v>
      </c>
      <c r="E49" s="57" t="s">
        <v>9</v>
      </c>
      <c r="F49" s="61">
        <v>1.8833333333333335</v>
      </c>
    </row>
    <row r="50" spans="2:6" ht="12.75">
      <c r="B50" s="60">
        <v>12</v>
      </c>
      <c r="C50" s="57" t="s">
        <v>110</v>
      </c>
      <c r="D50" s="57" t="s">
        <v>12</v>
      </c>
      <c r="E50" s="57" t="s">
        <v>19</v>
      </c>
      <c r="F50" s="61">
        <v>1.892361111111111</v>
      </c>
    </row>
    <row r="51" spans="2:6" ht="12.75">
      <c r="B51" s="60">
        <v>70</v>
      </c>
      <c r="C51" s="57" t="s">
        <v>111</v>
      </c>
      <c r="D51" s="57" t="s">
        <v>8</v>
      </c>
      <c r="E51" s="57" t="s">
        <v>7</v>
      </c>
      <c r="F51" s="61">
        <v>1.8930555555555555</v>
      </c>
    </row>
    <row r="52" spans="2:6" ht="12.75">
      <c r="B52" s="60">
        <v>78</v>
      </c>
      <c r="C52" s="57" t="s">
        <v>112</v>
      </c>
      <c r="D52" s="57" t="s">
        <v>113</v>
      </c>
      <c r="E52" s="57" t="s">
        <v>9</v>
      </c>
      <c r="F52" s="61">
        <v>1.9013888888888888</v>
      </c>
    </row>
    <row r="53" spans="2:6" ht="12.75">
      <c r="B53" s="60">
        <v>75</v>
      </c>
      <c r="C53" s="57" t="s">
        <v>114</v>
      </c>
      <c r="D53" s="57" t="s">
        <v>115</v>
      </c>
      <c r="E53" s="57" t="s">
        <v>9</v>
      </c>
      <c r="F53" s="61">
        <v>1.9083333333333332</v>
      </c>
    </row>
    <row r="54" spans="2:6" ht="12.75">
      <c r="B54" s="60">
        <v>43</v>
      </c>
      <c r="C54" s="57" t="s">
        <v>28</v>
      </c>
      <c r="D54" s="57" t="s">
        <v>12</v>
      </c>
      <c r="E54" s="57" t="s">
        <v>7</v>
      </c>
      <c r="F54" s="61">
        <v>1.9208333333333334</v>
      </c>
    </row>
    <row r="55" spans="2:6" ht="12.75">
      <c r="B55" s="60">
        <v>66</v>
      </c>
      <c r="C55" s="57" t="s">
        <v>116</v>
      </c>
      <c r="D55" s="57" t="s">
        <v>117</v>
      </c>
      <c r="E55" s="57" t="s">
        <v>9</v>
      </c>
      <c r="F55" s="61">
        <v>1.934722222222222</v>
      </c>
    </row>
    <row r="56" spans="2:6" ht="12.75">
      <c r="B56" s="60">
        <v>16</v>
      </c>
      <c r="C56" s="57" t="s">
        <v>118</v>
      </c>
      <c r="D56" s="57" t="s">
        <v>119</v>
      </c>
      <c r="E56" s="57" t="s">
        <v>7</v>
      </c>
      <c r="F56" s="61">
        <v>1.9361111111111111</v>
      </c>
    </row>
    <row r="57" spans="1:6" ht="12.75">
      <c r="A57" s="57" t="s">
        <v>171</v>
      </c>
      <c r="B57" s="60">
        <v>33</v>
      </c>
      <c r="C57" s="57" t="s">
        <v>120</v>
      </c>
      <c r="D57" s="57" t="s">
        <v>121</v>
      </c>
      <c r="E57" s="57" t="s">
        <v>83</v>
      </c>
      <c r="F57" s="61">
        <v>1.9388888888888889</v>
      </c>
    </row>
    <row r="58" spans="2:6" ht="12.75">
      <c r="B58" s="60">
        <v>19</v>
      </c>
      <c r="C58" s="57" t="s">
        <v>6</v>
      </c>
      <c r="D58" s="57" t="s">
        <v>51</v>
      </c>
      <c r="E58" s="57" t="s">
        <v>7</v>
      </c>
      <c r="F58" s="61">
        <v>2.00625</v>
      </c>
    </row>
    <row r="59" spans="2:6" ht="12.75">
      <c r="B59" s="60">
        <v>3</v>
      </c>
      <c r="C59" s="57" t="s">
        <v>122</v>
      </c>
      <c r="D59" s="57" t="s">
        <v>12</v>
      </c>
      <c r="E59" s="57" t="s">
        <v>7</v>
      </c>
      <c r="F59" s="61">
        <v>2.0236111111111112</v>
      </c>
    </row>
    <row r="60" spans="2:6" ht="12.75">
      <c r="B60" s="60">
        <v>94</v>
      </c>
      <c r="C60" s="57" t="s">
        <v>123</v>
      </c>
      <c r="D60" s="57" t="s">
        <v>124</v>
      </c>
      <c r="E60" s="57" t="s">
        <v>9</v>
      </c>
      <c r="F60" s="61">
        <v>2.0340277777777778</v>
      </c>
    </row>
    <row r="61" spans="2:6" ht="12.75">
      <c r="B61" s="60">
        <v>10</v>
      </c>
      <c r="C61" s="57" t="s">
        <v>125</v>
      </c>
      <c r="D61" s="57" t="s">
        <v>98</v>
      </c>
      <c r="E61" s="57" t="s">
        <v>19</v>
      </c>
      <c r="F61" s="61">
        <v>2.0416666666666665</v>
      </c>
    </row>
    <row r="62" spans="2:6" ht="12.75">
      <c r="B62" s="60">
        <v>35</v>
      </c>
      <c r="C62" s="57" t="s">
        <v>126</v>
      </c>
      <c r="D62" s="57" t="s">
        <v>14</v>
      </c>
      <c r="E62" s="57" t="s">
        <v>7</v>
      </c>
      <c r="F62" s="61">
        <v>2.046527777777778</v>
      </c>
    </row>
    <row r="63" spans="2:6" ht="12.75">
      <c r="B63" s="60">
        <v>24</v>
      </c>
      <c r="C63" s="57" t="s">
        <v>32</v>
      </c>
      <c r="D63" s="57" t="s">
        <v>31</v>
      </c>
      <c r="E63" s="57" t="s">
        <v>19</v>
      </c>
      <c r="F63" s="61">
        <v>2.0618055555555554</v>
      </c>
    </row>
    <row r="64" spans="2:6" ht="12.75">
      <c r="B64" s="60">
        <v>64</v>
      </c>
      <c r="C64" s="57" t="s">
        <v>127</v>
      </c>
      <c r="D64" s="57" t="s">
        <v>60</v>
      </c>
      <c r="E64" s="57" t="s">
        <v>9</v>
      </c>
      <c r="F64" s="61">
        <v>2.066666666666667</v>
      </c>
    </row>
    <row r="65" spans="1:6" ht="12.75">
      <c r="A65" s="57" t="s">
        <v>172</v>
      </c>
      <c r="B65" s="60">
        <v>85</v>
      </c>
      <c r="C65" s="57" t="s">
        <v>22</v>
      </c>
      <c r="D65" s="57" t="s">
        <v>46</v>
      </c>
      <c r="E65" s="57" t="s">
        <v>21</v>
      </c>
      <c r="F65" s="61">
        <v>2.0854166666666667</v>
      </c>
    </row>
    <row r="66" spans="1:6" ht="12.75">
      <c r="A66" s="57" t="s">
        <v>173</v>
      </c>
      <c r="B66" s="60">
        <v>30</v>
      </c>
      <c r="C66" s="57" t="s">
        <v>128</v>
      </c>
      <c r="D66" s="57" t="s">
        <v>129</v>
      </c>
      <c r="E66" s="57" t="s">
        <v>88</v>
      </c>
      <c r="F66" s="61">
        <v>2.086805555555556</v>
      </c>
    </row>
    <row r="67" spans="2:6" ht="12.75">
      <c r="B67" s="60">
        <v>37</v>
      </c>
      <c r="C67" s="57" t="s">
        <v>130</v>
      </c>
      <c r="D67" s="57" t="s">
        <v>14</v>
      </c>
      <c r="E67" s="57" t="s">
        <v>9</v>
      </c>
      <c r="F67" s="61">
        <v>2.102777777777778</v>
      </c>
    </row>
    <row r="68" spans="1:6" ht="12.75">
      <c r="A68" s="57" t="s">
        <v>174</v>
      </c>
      <c r="B68" s="60">
        <v>69</v>
      </c>
      <c r="C68" s="57" t="s">
        <v>131</v>
      </c>
      <c r="D68" s="57" t="s">
        <v>102</v>
      </c>
      <c r="E68" s="57" t="s">
        <v>83</v>
      </c>
      <c r="F68" s="61">
        <v>2.1243055555555554</v>
      </c>
    </row>
    <row r="69" spans="2:6" ht="12.75">
      <c r="B69" s="60">
        <v>27</v>
      </c>
      <c r="C69" s="57" t="s">
        <v>10</v>
      </c>
      <c r="D69" s="57" t="s">
        <v>31</v>
      </c>
      <c r="E69" s="57" t="s">
        <v>9</v>
      </c>
      <c r="F69" s="61">
        <v>2.13125</v>
      </c>
    </row>
    <row r="70" spans="2:6" ht="12.75">
      <c r="B70" s="60">
        <v>9</v>
      </c>
      <c r="C70" s="57" t="s">
        <v>132</v>
      </c>
      <c r="D70" s="57" t="s">
        <v>12</v>
      </c>
      <c r="E70" s="57" t="s">
        <v>7</v>
      </c>
      <c r="F70" s="61">
        <v>2.1381944444444447</v>
      </c>
    </row>
    <row r="71" spans="2:6" ht="12.75">
      <c r="B71" s="60">
        <v>26</v>
      </c>
      <c r="C71" s="57" t="s">
        <v>133</v>
      </c>
      <c r="D71" s="57" t="s">
        <v>20</v>
      </c>
      <c r="E71" s="57" t="s">
        <v>9</v>
      </c>
      <c r="F71" s="61">
        <v>2.15625</v>
      </c>
    </row>
    <row r="72" spans="2:6" ht="12.75">
      <c r="B72" s="60">
        <v>67</v>
      </c>
      <c r="C72" s="57" t="s">
        <v>134</v>
      </c>
      <c r="D72" s="57" t="s">
        <v>135</v>
      </c>
      <c r="E72" s="57" t="s">
        <v>88</v>
      </c>
      <c r="F72" s="61">
        <v>2.1840277777777777</v>
      </c>
    </row>
    <row r="73" spans="2:6" ht="12.75">
      <c r="B73" s="60">
        <v>28</v>
      </c>
      <c r="C73" s="57" t="s">
        <v>136</v>
      </c>
      <c r="D73" s="57" t="s">
        <v>27</v>
      </c>
      <c r="E73" s="57" t="s">
        <v>19</v>
      </c>
      <c r="F73" s="61">
        <v>2.26875</v>
      </c>
    </row>
    <row r="74" spans="2:6" ht="12.75">
      <c r="B74" s="60">
        <v>40</v>
      </c>
      <c r="C74" s="57" t="s">
        <v>137</v>
      </c>
      <c r="D74" s="57" t="s">
        <v>138</v>
      </c>
      <c r="E74" s="57" t="s">
        <v>9</v>
      </c>
      <c r="F74" s="61">
        <v>2.2694444444444444</v>
      </c>
    </row>
    <row r="75" spans="2:6" ht="12.75">
      <c r="B75" s="60">
        <v>77</v>
      </c>
      <c r="C75" s="57" t="s">
        <v>139</v>
      </c>
      <c r="D75" s="57" t="s">
        <v>51</v>
      </c>
      <c r="E75" s="57" t="s">
        <v>7</v>
      </c>
      <c r="F75" s="61">
        <v>2.295138888888889</v>
      </c>
    </row>
    <row r="76" spans="2:6" ht="12.75">
      <c r="B76" s="60">
        <v>46</v>
      </c>
      <c r="C76" s="57" t="s">
        <v>140</v>
      </c>
      <c r="D76" s="57" t="s">
        <v>12</v>
      </c>
      <c r="E76" s="57" t="s">
        <v>9</v>
      </c>
      <c r="F76" s="61">
        <v>2.45</v>
      </c>
    </row>
    <row r="77" spans="2:6" ht="12.75">
      <c r="B77" s="60">
        <v>49</v>
      </c>
      <c r="C77" s="57" t="s">
        <v>141</v>
      </c>
      <c r="D77" s="57" t="s">
        <v>142</v>
      </c>
      <c r="E77" s="57" t="s">
        <v>7</v>
      </c>
      <c r="F77" s="61">
        <v>2.45</v>
      </c>
    </row>
    <row r="78" spans="2:6" ht="12.75">
      <c r="B78" s="60">
        <v>41</v>
      </c>
      <c r="C78" s="57" t="s">
        <v>143</v>
      </c>
      <c r="D78" s="57" t="s">
        <v>58</v>
      </c>
      <c r="E78" s="57" t="s">
        <v>9</v>
      </c>
      <c r="F78" s="62">
        <v>0.04518518518518519</v>
      </c>
    </row>
    <row r="79" spans="1:6" ht="12.75">
      <c r="A79" s="57" t="s">
        <v>175</v>
      </c>
      <c r="B79" s="60">
        <v>44</v>
      </c>
      <c r="C79" s="57" t="s">
        <v>144</v>
      </c>
      <c r="D79" s="57" t="s">
        <v>58</v>
      </c>
      <c r="E79" s="57" t="s">
        <v>21</v>
      </c>
      <c r="F79" s="62">
        <v>0.05094907407407407</v>
      </c>
    </row>
    <row r="80" spans="2:6" ht="12.75">
      <c r="B80" s="60">
        <v>7</v>
      </c>
      <c r="C80" s="57" t="s">
        <v>145</v>
      </c>
      <c r="D80" s="57" t="s">
        <v>51</v>
      </c>
      <c r="E80" s="57" t="s">
        <v>83</v>
      </c>
      <c r="F80" s="62">
        <v>0.04594907407407408</v>
      </c>
    </row>
    <row r="81" spans="2:6" ht="12.75">
      <c r="B81" s="60">
        <v>6</v>
      </c>
      <c r="C81" s="57" t="s">
        <v>146</v>
      </c>
      <c r="D81" s="57" t="s">
        <v>147</v>
      </c>
      <c r="E81" s="57" t="s">
        <v>88</v>
      </c>
      <c r="F81" s="62">
        <v>0.045266203703703704</v>
      </c>
    </row>
    <row r="82" spans="2:6" ht="12.75">
      <c r="B82" s="60">
        <v>47</v>
      </c>
      <c r="C82" s="57" t="s">
        <v>23</v>
      </c>
      <c r="D82" s="57" t="s">
        <v>16</v>
      </c>
      <c r="E82" s="57" t="s">
        <v>83</v>
      </c>
      <c r="F82" s="62">
        <v>0.045960648148148146</v>
      </c>
    </row>
    <row r="83" spans="2:5" ht="12.75">
      <c r="B83" s="60">
        <v>15</v>
      </c>
      <c r="C83" s="57" t="s">
        <v>148</v>
      </c>
      <c r="D83" s="57" t="s">
        <v>149</v>
      </c>
      <c r="E83" s="57" t="s">
        <v>19</v>
      </c>
    </row>
    <row r="84" spans="2:5" ht="12.75">
      <c r="B84" s="60">
        <v>97</v>
      </c>
      <c r="C84" s="57" t="s">
        <v>150</v>
      </c>
      <c r="D84" s="57" t="s">
        <v>151</v>
      </c>
      <c r="E84" s="57" t="s">
        <v>7</v>
      </c>
    </row>
  </sheetData>
  <sheetProtection/>
  <autoFilter ref="A6:F84"/>
  <mergeCells count="3">
    <mergeCell ref="A2:E2"/>
    <mergeCell ref="A3:E3"/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8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 outlineLevelCol="1"/>
  <cols>
    <col min="1" max="1" width="6.00390625" style="10" customWidth="1"/>
    <col min="2" max="2" width="6.00390625" style="10" customWidth="1" outlineLevel="1"/>
    <col min="3" max="3" width="20.7109375" style="11" customWidth="1"/>
    <col min="4" max="4" width="22.57421875" style="12" customWidth="1"/>
    <col min="5" max="6" width="5.8515625" style="10" customWidth="1"/>
    <col min="7" max="7" width="7.00390625" style="10" customWidth="1"/>
    <col min="8" max="8" width="5.8515625" style="10" customWidth="1"/>
    <col min="9" max="9" width="7.8515625" style="10" customWidth="1"/>
    <col min="10" max="10" width="8.8515625" style="10" customWidth="1"/>
    <col min="11" max="16384" width="9.140625" style="6" customWidth="1"/>
  </cols>
  <sheetData>
    <row r="1" spans="1:10" ht="15">
      <c r="A1" s="1" t="s">
        <v>156</v>
      </c>
      <c r="B1" s="1"/>
      <c r="C1" s="2"/>
      <c r="D1" s="3" t="s">
        <v>35</v>
      </c>
      <c r="E1" s="4"/>
      <c r="F1" s="4"/>
      <c r="G1" s="5"/>
      <c r="H1" s="5"/>
      <c r="I1" s="5"/>
      <c r="J1" s="44">
        <v>40678</v>
      </c>
    </row>
    <row r="2" spans="1:10" ht="12.75" customHeight="1">
      <c r="A2" s="1" t="s">
        <v>36</v>
      </c>
      <c r="B2" s="1"/>
      <c r="C2" s="2"/>
      <c r="D2" s="7" t="s">
        <v>37</v>
      </c>
      <c r="E2" s="8"/>
      <c r="F2" s="8"/>
      <c r="G2" s="5"/>
      <c r="H2" s="5"/>
      <c r="I2" s="5"/>
      <c r="J2" s="9" t="s">
        <v>38</v>
      </c>
    </row>
    <row r="3" ht="5.25" customHeight="1">
      <c r="D3" s="73" t="s">
        <v>176</v>
      </c>
    </row>
    <row r="4" spans="1:10" s="18" customFormat="1" ht="22.5" customHeight="1">
      <c r="A4" s="13" t="s">
        <v>39</v>
      </c>
      <c r="B4" s="13" t="s">
        <v>40</v>
      </c>
      <c r="C4" s="14" t="s">
        <v>2</v>
      </c>
      <c r="D4" s="14" t="s">
        <v>49</v>
      </c>
      <c r="E4" s="15" t="s">
        <v>41</v>
      </c>
      <c r="F4" s="15" t="s">
        <v>42</v>
      </c>
      <c r="G4" s="15" t="s">
        <v>154</v>
      </c>
      <c r="H4" s="13" t="s">
        <v>43</v>
      </c>
      <c r="I4" s="16" t="s">
        <v>5</v>
      </c>
      <c r="J4" s="17" t="s">
        <v>44</v>
      </c>
    </row>
    <row r="5" spans="1:10" ht="15" customHeight="1">
      <c r="A5" s="19">
        <v>1</v>
      </c>
      <c r="B5" s="20">
        <v>1</v>
      </c>
      <c r="C5" s="63" t="s">
        <v>50</v>
      </c>
      <c r="D5" s="63" t="s">
        <v>51</v>
      </c>
      <c r="E5" s="64">
        <v>1973</v>
      </c>
      <c r="F5" s="64">
        <f aca="true" t="shared" si="0" ref="F5:F36">2011-E5</f>
        <v>38</v>
      </c>
      <c r="G5" s="64" t="s">
        <v>7</v>
      </c>
      <c r="H5" s="21">
        <v>1</v>
      </c>
      <c r="I5" s="22">
        <v>0.023287037037037037</v>
      </c>
      <c r="J5" s="23">
        <f aca="true" t="shared" si="1" ref="J5:J36">I5/10</f>
        <v>0.0023287037037037035</v>
      </c>
    </row>
    <row r="6" spans="1:10" ht="15" customHeight="1">
      <c r="A6" s="24">
        <v>2</v>
      </c>
      <c r="B6" s="25">
        <v>18</v>
      </c>
      <c r="C6" s="65" t="s">
        <v>52</v>
      </c>
      <c r="D6" s="65" t="s">
        <v>25</v>
      </c>
      <c r="E6" s="66">
        <v>1974</v>
      </c>
      <c r="F6" s="66">
        <f t="shared" si="0"/>
        <v>37</v>
      </c>
      <c r="G6" s="66" t="s">
        <v>7</v>
      </c>
      <c r="H6" s="67">
        <v>2</v>
      </c>
      <c r="I6" s="26">
        <v>0.02342592592592593</v>
      </c>
      <c r="J6" s="27">
        <f t="shared" si="1"/>
        <v>0.002342592592592593</v>
      </c>
    </row>
    <row r="7" spans="1:10" ht="15" customHeight="1">
      <c r="A7" s="19">
        <v>3</v>
      </c>
      <c r="B7" s="20">
        <v>34</v>
      </c>
      <c r="C7" s="63" t="s">
        <v>153</v>
      </c>
      <c r="D7" s="63" t="s">
        <v>54</v>
      </c>
      <c r="E7" s="64">
        <v>1968</v>
      </c>
      <c r="F7" s="64">
        <f t="shared" si="0"/>
        <v>43</v>
      </c>
      <c r="G7" s="64" t="s">
        <v>9</v>
      </c>
      <c r="H7" s="21">
        <v>1</v>
      </c>
      <c r="I7" s="22">
        <v>0.0240625</v>
      </c>
      <c r="J7" s="23">
        <f t="shared" si="1"/>
        <v>0.00240625</v>
      </c>
    </row>
    <row r="8" spans="1:10" ht="15" customHeight="1">
      <c r="A8" s="24">
        <v>4</v>
      </c>
      <c r="B8" s="25">
        <v>60</v>
      </c>
      <c r="C8" s="65" t="s">
        <v>55</v>
      </c>
      <c r="D8" s="65" t="s">
        <v>56</v>
      </c>
      <c r="E8" s="66">
        <v>1964</v>
      </c>
      <c r="F8" s="66">
        <f t="shared" si="0"/>
        <v>47</v>
      </c>
      <c r="G8" s="66" t="s">
        <v>9</v>
      </c>
      <c r="H8" s="67">
        <v>2</v>
      </c>
      <c r="I8" s="26">
        <v>0.024212962962962964</v>
      </c>
      <c r="J8" s="27">
        <f t="shared" si="1"/>
        <v>0.0024212962962962964</v>
      </c>
    </row>
    <row r="9" spans="1:10" ht="15" customHeight="1">
      <c r="A9" s="28">
        <v>5</v>
      </c>
      <c r="B9" s="29">
        <v>45</v>
      </c>
      <c r="C9" s="68" t="s">
        <v>57</v>
      </c>
      <c r="D9" s="68" t="s">
        <v>58</v>
      </c>
      <c r="E9" s="69">
        <v>1983</v>
      </c>
      <c r="F9" s="69">
        <f t="shared" si="0"/>
        <v>28</v>
      </c>
      <c r="G9" s="69" t="s">
        <v>7</v>
      </c>
      <c r="H9" s="70">
        <v>3</v>
      </c>
      <c r="I9" s="30">
        <v>0.024363425925925927</v>
      </c>
      <c r="J9" s="31">
        <f t="shared" si="1"/>
        <v>0.002436342592592593</v>
      </c>
    </row>
    <row r="10" spans="1:10" ht="15" customHeight="1">
      <c r="A10" s="28">
        <v>6</v>
      </c>
      <c r="B10" s="29">
        <v>13</v>
      </c>
      <c r="C10" s="68" t="s">
        <v>59</v>
      </c>
      <c r="D10" s="68" t="s">
        <v>60</v>
      </c>
      <c r="E10" s="69">
        <v>1962</v>
      </c>
      <c r="F10" s="69">
        <f t="shared" si="0"/>
        <v>49</v>
      </c>
      <c r="G10" s="69" t="s">
        <v>9</v>
      </c>
      <c r="H10" s="70">
        <v>3</v>
      </c>
      <c r="I10" s="30">
        <v>0.024710648148148148</v>
      </c>
      <c r="J10" s="31">
        <f t="shared" si="1"/>
        <v>0.002471064814814815</v>
      </c>
    </row>
    <row r="11" spans="1:10" ht="15" customHeight="1">
      <c r="A11" s="19">
        <v>7</v>
      </c>
      <c r="B11" s="20">
        <v>48</v>
      </c>
      <c r="C11" s="63" t="s">
        <v>61</v>
      </c>
      <c r="D11" s="63" t="s">
        <v>62</v>
      </c>
      <c r="E11" s="64">
        <v>1961</v>
      </c>
      <c r="F11" s="64">
        <f t="shared" si="0"/>
        <v>50</v>
      </c>
      <c r="G11" s="64" t="s">
        <v>19</v>
      </c>
      <c r="H11" s="21">
        <v>1</v>
      </c>
      <c r="I11" s="22">
        <v>0.025520833333333336</v>
      </c>
      <c r="J11" s="23">
        <f t="shared" si="1"/>
        <v>0.0025520833333333337</v>
      </c>
    </row>
    <row r="12" spans="1:10" ht="15" customHeight="1">
      <c r="A12" s="32">
        <v>8</v>
      </c>
      <c r="B12" s="33">
        <v>63</v>
      </c>
      <c r="C12" s="51" t="s">
        <v>63</v>
      </c>
      <c r="D12" s="51" t="s">
        <v>64</v>
      </c>
      <c r="E12" s="52">
        <v>1981</v>
      </c>
      <c r="F12" s="52">
        <f t="shared" si="0"/>
        <v>30</v>
      </c>
      <c r="G12" s="52" t="s">
        <v>7</v>
      </c>
      <c r="H12" s="53">
        <v>4</v>
      </c>
      <c r="I12" s="34">
        <v>0.02631944444444444</v>
      </c>
      <c r="J12" s="35">
        <f t="shared" si="1"/>
        <v>0.002631944444444444</v>
      </c>
    </row>
    <row r="13" spans="1:10" ht="15" customHeight="1">
      <c r="A13" s="32">
        <v>9</v>
      </c>
      <c r="B13" s="33">
        <v>54</v>
      </c>
      <c r="C13" s="51" t="s">
        <v>65</v>
      </c>
      <c r="D13" s="51" t="s">
        <v>66</v>
      </c>
      <c r="E13" s="52">
        <v>1969</v>
      </c>
      <c r="F13" s="52">
        <f t="shared" si="0"/>
        <v>42</v>
      </c>
      <c r="G13" s="52" t="s">
        <v>9</v>
      </c>
      <c r="H13" s="54">
        <v>4</v>
      </c>
      <c r="I13" s="34">
        <v>0.026377314814814815</v>
      </c>
      <c r="J13" s="35">
        <f t="shared" si="1"/>
        <v>0.0026377314814814814</v>
      </c>
    </row>
    <row r="14" spans="1:10" ht="15" customHeight="1">
      <c r="A14" s="32">
        <v>10</v>
      </c>
      <c r="B14" s="33">
        <v>21</v>
      </c>
      <c r="C14" s="51" t="s">
        <v>17</v>
      </c>
      <c r="D14" s="51" t="s">
        <v>14</v>
      </c>
      <c r="E14" s="52">
        <v>1966</v>
      </c>
      <c r="F14" s="52">
        <f t="shared" si="0"/>
        <v>45</v>
      </c>
      <c r="G14" s="52" t="s">
        <v>9</v>
      </c>
      <c r="H14" s="54">
        <v>5</v>
      </c>
      <c r="I14" s="34">
        <v>0.026793981481481485</v>
      </c>
      <c r="J14" s="35">
        <f t="shared" si="1"/>
        <v>0.0026793981481481486</v>
      </c>
    </row>
    <row r="15" spans="1:10" ht="15" customHeight="1">
      <c r="A15" s="24">
        <v>11</v>
      </c>
      <c r="B15" s="25">
        <v>31</v>
      </c>
      <c r="C15" s="65" t="s">
        <v>67</v>
      </c>
      <c r="D15" s="65" t="s">
        <v>25</v>
      </c>
      <c r="E15" s="66">
        <v>1958</v>
      </c>
      <c r="F15" s="66">
        <f t="shared" si="0"/>
        <v>53</v>
      </c>
      <c r="G15" s="66" t="s">
        <v>19</v>
      </c>
      <c r="H15" s="67">
        <v>2</v>
      </c>
      <c r="I15" s="26">
        <v>0.027245370370370368</v>
      </c>
      <c r="J15" s="27">
        <f t="shared" si="1"/>
        <v>0.0027245370370370366</v>
      </c>
    </row>
    <row r="16" spans="1:10" ht="15" customHeight="1">
      <c r="A16" s="28">
        <v>12</v>
      </c>
      <c r="B16" s="29">
        <v>20</v>
      </c>
      <c r="C16" s="68" t="s">
        <v>45</v>
      </c>
      <c r="D16" s="68" t="s">
        <v>20</v>
      </c>
      <c r="E16" s="69">
        <v>1955</v>
      </c>
      <c r="F16" s="69">
        <f t="shared" si="0"/>
        <v>56</v>
      </c>
      <c r="G16" s="69" t="s">
        <v>19</v>
      </c>
      <c r="H16" s="70">
        <v>3</v>
      </c>
      <c r="I16" s="30">
        <v>0.027245370370370368</v>
      </c>
      <c r="J16" s="31">
        <f t="shared" si="1"/>
        <v>0.0027245370370370366</v>
      </c>
    </row>
    <row r="17" spans="1:10" ht="15" customHeight="1">
      <c r="A17" s="32">
        <v>13</v>
      </c>
      <c r="B17" s="33">
        <v>51</v>
      </c>
      <c r="C17" s="51" t="s">
        <v>68</v>
      </c>
      <c r="D17" s="51" t="s">
        <v>69</v>
      </c>
      <c r="E17" s="52">
        <v>1961</v>
      </c>
      <c r="F17" s="52">
        <f t="shared" si="0"/>
        <v>50</v>
      </c>
      <c r="G17" s="52" t="s">
        <v>9</v>
      </c>
      <c r="H17" s="54">
        <v>6</v>
      </c>
      <c r="I17" s="34">
        <v>0.02732638888888889</v>
      </c>
      <c r="J17" s="35">
        <f t="shared" si="1"/>
        <v>0.002732638888888889</v>
      </c>
    </row>
    <row r="18" spans="1:10" ht="15" customHeight="1">
      <c r="A18" s="32">
        <v>14</v>
      </c>
      <c r="B18" s="33">
        <v>8</v>
      </c>
      <c r="C18" s="51" t="s">
        <v>70</v>
      </c>
      <c r="D18" s="51" t="s">
        <v>71</v>
      </c>
      <c r="E18" s="52">
        <v>1958</v>
      </c>
      <c r="F18" s="52">
        <f t="shared" si="0"/>
        <v>53</v>
      </c>
      <c r="G18" s="52" t="s">
        <v>19</v>
      </c>
      <c r="H18" s="53">
        <v>4</v>
      </c>
      <c r="I18" s="34">
        <v>0.02767361111111111</v>
      </c>
      <c r="J18" s="35">
        <f t="shared" si="1"/>
        <v>0.002767361111111111</v>
      </c>
    </row>
    <row r="19" spans="1:10" ht="15" customHeight="1">
      <c r="A19" s="32">
        <v>15</v>
      </c>
      <c r="B19" s="33">
        <v>11</v>
      </c>
      <c r="C19" s="51" t="s">
        <v>72</v>
      </c>
      <c r="D19" s="51" t="s">
        <v>73</v>
      </c>
      <c r="E19" s="52">
        <v>1966</v>
      </c>
      <c r="F19" s="52">
        <f t="shared" si="0"/>
        <v>45</v>
      </c>
      <c r="G19" s="52" t="s">
        <v>9</v>
      </c>
      <c r="H19" s="54">
        <v>7</v>
      </c>
      <c r="I19" s="34">
        <v>0.027789351851851853</v>
      </c>
      <c r="J19" s="35">
        <f t="shared" si="1"/>
        <v>0.0027789351851851855</v>
      </c>
    </row>
    <row r="20" spans="1:10" ht="15" customHeight="1">
      <c r="A20" s="32">
        <v>16</v>
      </c>
      <c r="B20" s="33">
        <v>73</v>
      </c>
      <c r="C20" s="51" t="s">
        <v>74</v>
      </c>
      <c r="D20" s="51" t="s">
        <v>75</v>
      </c>
      <c r="E20" s="52">
        <v>1983</v>
      </c>
      <c r="F20" s="52">
        <f t="shared" si="0"/>
        <v>28</v>
      </c>
      <c r="G20" s="52" t="s">
        <v>7</v>
      </c>
      <c r="H20" s="54">
        <v>5</v>
      </c>
      <c r="I20" s="34">
        <v>0.02791666666666667</v>
      </c>
      <c r="J20" s="35">
        <f t="shared" si="1"/>
        <v>0.002791666666666667</v>
      </c>
    </row>
    <row r="21" spans="1:10" ht="15" customHeight="1">
      <c r="A21" s="32">
        <v>17</v>
      </c>
      <c r="B21" s="33">
        <v>36</v>
      </c>
      <c r="C21" s="51" t="s">
        <v>76</v>
      </c>
      <c r="D21" s="51" t="s">
        <v>77</v>
      </c>
      <c r="E21" s="52">
        <v>1980</v>
      </c>
      <c r="F21" s="52">
        <f t="shared" si="0"/>
        <v>31</v>
      </c>
      <c r="G21" s="52" t="s">
        <v>7</v>
      </c>
      <c r="H21" s="53">
        <v>6</v>
      </c>
      <c r="I21" s="34">
        <v>0.02798611111111111</v>
      </c>
      <c r="J21" s="35">
        <f t="shared" si="1"/>
        <v>0.002798611111111111</v>
      </c>
    </row>
    <row r="22" spans="1:10" ht="15" customHeight="1">
      <c r="A22" s="32">
        <v>18</v>
      </c>
      <c r="B22" s="33">
        <v>17</v>
      </c>
      <c r="C22" s="51" t="s">
        <v>78</v>
      </c>
      <c r="D22" s="51" t="s">
        <v>79</v>
      </c>
      <c r="E22" s="52">
        <v>1959</v>
      </c>
      <c r="F22" s="52">
        <f t="shared" si="0"/>
        <v>52</v>
      </c>
      <c r="G22" s="52" t="s">
        <v>19</v>
      </c>
      <c r="H22" s="53">
        <v>5</v>
      </c>
      <c r="I22" s="34">
        <v>0.02803240740740741</v>
      </c>
      <c r="J22" s="35">
        <f t="shared" si="1"/>
        <v>0.0028032407407407407</v>
      </c>
    </row>
    <row r="23" spans="1:10" ht="15" customHeight="1">
      <c r="A23" s="32">
        <v>19</v>
      </c>
      <c r="B23" s="33">
        <v>57</v>
      </c>
      <c r="C23" s="51" t="s">
        <v>80</v>
      </c>
      <c r="D23" s="51" t="s">
        <v>58</v>
      </c>
      <c r="E23" s="52">
        <v>1971</v>
      </c>
      <c r="F23" s="52">
        <f t="shared" si="0"/>
        <v>40</v>
      </c>
      <c r="G23" s="52" t="s">
        <v>9</v>
      </c>
      <c r="H23" s="54">
        <v>8</v>
      </c>
      <c r="I23" s="34">
        <v>0.028067129629629626</v>
      </c>
      <c r="J23" s="35">
        <f t="shared" si="1"/>
        <v>0.0028067129629629627</v>
      </c>
    </row>
    <row r="24" spans="1:10" ht="15" customHeight="1">
      <c r="A24" s="19">
        <v>20</v>
      </c>
      <c r="B24" s="20">
        <v>25</v>
      </c>
      <c r="C24" s="63" t="s">
        <v>155</v>
      </c>
      <c r="D24" s="63" t="s">
        <v>82</v>
      </c>
      <c r="E24" s="64">
        <v>1960</v>
      </c>
      <c r="F24" s="64">
        <f t="shared" si="0"/>
        <v>51</v>
      </c>
      <c r="G24" s="64" t="s">
        <v>83</v>
      </c>
      <c r="H24" s="21">
        <v>1</v>
      </c>
      <c r="I24" s="22">
        <v>0.028287037037037038</v>
      </c>
      <c r="J24" s="23">
        <f t="shared" si="1"/>
        <v>0.002828703703703704</v>
      </c>
    </row>
    <row r="25" spans="1:10" ht="15" customHeight="1">
      <c r="A25" s="32">
        <v>21</v>
      </c>
      <c r="B25" s="33">
        <v>5</v>
      </c>
      <c r="C25" s="51" t="s">
        <v>84</v>
      </c>
      <c r="D25" s="51" t="s">
        <v>85</v>
      </c>
      <c r="E25" s="52">
        <v>1965</v>
      </c>
      <c r="F25" s="52">
        <f t="shared" si="0"/>
        <v>46</v>
      </c>
      <c r="G25" s="52" t="s">
        <v>9</v>
      </c>
      <c r="H25" s="54">
        <v>9</v>
      </c>
      <c r="I25" s="34">
        <v>0.028402777777777777</v>
      </c>
      <c r="J25" s="35">
        <f t="shared" si="1"/>
        <v>0.0028402777777777775</v>
      </c>
    </row>
    <row r="26" spans="1:10" ht="15" customHeight="1">
      <c r="A26" s="32">
        <v>22</v>
      </c>
      <c r="B26" s="33">
        <v>39</v>
      </c>
      <c r="C26" s="51" t="s">
        <v>86</v>
      </c>
      <c r="D26" s="51" t="s">
        <v>77</v>
      </c>
      <c r="E26" s="52">
        <v>1957</v>
      </c>
      <c r="F26" s="52">
        <f t="shared" si="0"/>
        <v>54</v>
      </c>
      <c r="G26" s="52" t="s">
        <v>19</v>
      </c>
      <c r="H26" s="53">
        <v>6</v>
      </c>
      <c r="I26" s="34">
        <v>0.028657407407407406</v>
      </c>
      <c r="J26" s="35">
        <f t="shared" si="1"/>
        <v>0.0028657407407407407</v>
      </c>
    </row>
    <row r="27" spans="1:10" ht="15" customHeight="1">
      <c r="A27" s="32">
        <v>23</v>
      </c>
      <c r="B27" s="33">
        <v>91</v>
      </c>
      <c r="C27" s="51" t="s">
        <v>29</v>
      </c>
      <c r="D27" s="51" t="s">
        <v>75</v>
      </c>
      <c r="E27" s="52">
        <v>1977</v>
      </c>
      <c r="F27" s="52">
        <f t="shared" si="0"/>
        <v>34</v>
      </c>
      <c r="G27" s="52" t="s">
        <v>7</v>
      </c>
      <c r="H27" s="54">
        <v>7</v>
      </c>
      <c r="I27" s="34">
        <v>0.02871527777777778</v>
      </c>
      <c r="J27" s="35">
        <f t="shared" si="1"/>
        <v>0.002871527777777778</v>
      </c>
    </row>
    <row r="28" spans="1:10" ht="15" customHeight="1">
      <c r="A28" s="19">
        <v>24</v>
      </c>
      <c r="B28" s="20">
        <v>23</v>
      </c>
      <c r="C28" s="63" t="s">
        <v>33</v>
      </c>
      <c r="D28" s="63" t="s">
        <v>87</v>
      </c>
      <c r="E28" s="64">
        <v>1949</v>
      </c>
      <c r="F28" s="64">
        <f t="shared" si="0"/>
        <v>62</v>
      </c>
      <c r="G28" s="64" t="s">
        <v>21</v>
      </c>
      <c r="H28" s="21">
        <v>1</v>
      </c>
      <c r="I28" s="22">
        <v>0.02884259259259259</v>
      </c>
      <c r="J28" s="23">
        <f t="shared" si="1"/>
        <v>0.002884259259259259</v>
      </c>
    </row>
    <row r="29" spans="1:10" ht="15" customHeight="1">
      <c r="A29" s="19">
        <v>25</v>
      </c>
      <c r="B29" s="20">
        <v>32</v>
      </c>
      <c r="C29" s="63" t="s">
        <v>26</v>
      </c>
      <c r="D29" s="63" t="s">
        <v>14</v>
      </c>
      <c r="E29" s="64">
        <v>1983</v>
      </c>
      <c r="F29" s="64">
        <f t="shared" si="0"/>
        <v>28</v>
      </c>
      <c r="G29" s="64" t="s">
        <v>88</v>
      </c>
      <c r="H29" s="21">
        <v>1</v>
      </c>
      <c r="I29" s="22">
        <v>0.029050925925925928</v>
      </c>
      <c r="J29" s="23">
        <f t="shared" si="1"/>
        <v>0.002905092592592593</v>
      </c>
    </row>
    <row r="30" spans="1:10" ht="15" customHeight="1">
      <c r="A30" s="32">
        <v>26</v>
      </c>
      <c r="B30" s="33">
        <v>55</v>
      </c>
      <c r="C30" s="51" t="s">
        <v>89</v>
      </c>
      <c r="D30" s="51" t="s">
        <v>34</v>
      </c>
      <c r="E30" s="52">
        <v>1985</v>
      </c>
      <c r="F30" s="52">
        <f t="shared" si="0"/>
        <v>26</v>
      </c>
      <c r="G30" s="52" t="s">
        <v>7</v>
      </c>
      <c r="H30" s="53">
        <v>8</v>
      </c>
      <c r="I30" s="34">
        <v>0.029074074074074075</v>
      </c>
      <c r="J30" s="35">
        <f t="shared" si="1"/>
        <v>0.0029074074074074076</v>
      </c>
    </row>
    <row r="31" spans="1:10" ht="15" customHeight="1">
      <c r="A31" s="32">
        <v>27</v>
      </c>
      <c r="B31" s="33">
        <v>88</v>
      </c>
      <c r="C31" s="51" t="s">
        <v>90</v>
      </c>
      <c r="D31" s="51" t="s">
        <v>46</v>
      </c>
      <c r="E31" s="52">
        <v>1973</v>
      </c>
      <c r="F31" s="52">
        <f t="shared" si="0"/>
        <v>38</v>
      </c>
      <c r="G31" s="52" t="s">
        <v>7</v>
      </c>
      <c r="H31" s="54">
        <v>9</v>
      </c>
      <c r="I31" s="34">
        <v>0.02935185185185185</v>
      </c>
      <c r="J31" s="35">
        <f t="shared" si="1"/>
        <v>0.002935185185185185</v>
      </c>
    </row>
    <row r="32" spans="1:10" ht="15" customHeight="1">
      <c r="A32" s="32">
        <v>28</v>
      </c>
      <c r="B32" s="33">
        <v>38</v>
      </c>
      <c r="C32" s="51" t="s">
        <v>11</v>
      </c>
      <c r="D32" s="51" t="s">
        <v>14</v>
      </c>
      <c r="E32" s="52">
        <v>1967</v>
      </c>
      <c r="F32" s="52">
        <f t="shared" si="0"/>
        <v>44</v>
      </c>
      <c r="G32" s="52" t="s">
        <v>9</v>
      </c>
      <c r="H32" s="54">
        <v>10</v>
      </c>
      <c r="I32" s="34">
        <v>0.029409722222222223</v>
      </c>
      <c r="J32" s="35">
        <f t="shared" si="1"/>
        <v>0.0029409722222222224</v>
      </c>
    </row>
    <row r="33" spans="1:10" ht="15" customHeight="1">
      <c r="A33" s="32">
        <v>29</v>
      </c>
      <c r="B33" s="33">
        <v>29</v>
      </c>
      <c r="C33" s="51" t="s">
        <v>91</v>
      </c>
      <c r="D33" s="51" t="s">
        <v>16</v>
      </c>
      <c r="E33" s="52">
        <v>1957</v>
      </c>
      <c r="F33" s="52">
        <f t="shared" si="0"/>
        <v>54</v>
      </c>
      <c r="G33" s="52" t="s">
        <v>19</v>
      </c>
      <c r="H33" s="53">
        <v>7</v>
      </c>
      <c r="I33" s="34">
        <v>0.02946759259259259</v>
      </c>
      <c r="J33" s="35">
        <f t="shared" si="1"/>
        <v>0.002946759259259259</v>
      </c>
    </row>
    <row r="34" spans="1:10" ht="15" customHeight="1">
      <c r="A34" s="32">
        <v>30</v>
      </c>
      <c r="B34" s="33">
        <v>52</v>
      </c>
      <c r="C34" s="51" t="s">
        <v>92</v>
      </c>
      <c r="D34" s="51" t="s">
        <v>16</v>
      </c>
      <c r="E34" s="52">
        <v>1967</v>
      </c>
      <c r="F34" s="52">
        <f t="shared" si="0"/>
        <v>44</v>
      </c>
      <c r="G34" s="52" t="s">
        <v>9</v>
      </c>
      <c r="H34" s="54">
        <v>11</v>
      </c>
      <c r="I34" s="34">
        <v>0.029618055555555554</v>
      </c>
      <c r="J34" s="35">
        <f t="shared" si="1"/>
        <v>0.002961805555555555</v>
      </c>
    </row>
    <row r="35" spans="1:10" ht="15" customHeight="1">
      <c r="A35" s="32">
        <v>31</v>
      </c>
      <c r="B35" s="33">
        <v>79</v>
      </c>
      <c r="C35" s="51" t="s">
        <v>93</v>
      </c>
      <c r="D35" s="51" t="s">
        <v>46</v>
      </c>
      <c r="E35" s="52">
        <v>1953</v>
      </c>
      <c r="F35" s="52">
        <f t="shared" si="0"/>
        <v>58</v>
      </c>
      <c r="G35" s="52" t="s">
        <v>19</v>
      </c>
      <c r="H35" s="53">
        <v>8</v>
      </c>
      <c r="I35" s="34">
        <v>0.02991898148148148</v>
      </c>
      <c r="J35" s="35">
        <f t="shared" si="1"/>
        <v>0.002991898148148148</v>
      </c>
    </row>
    <row r="36" spans="1:10" ht="15" customHeight="1">
      <c r="A36" s="32">
        <v>32</v>
      </c>
      <c r="B36" s="33">
        <v>42</v>
      </c>
      <c r="C36" s="51" t="s">
        <v>15</v>
      </c>
      <c r="D36" s="51" t="s">
        <v>94</v>
      </c>
      <c r="E36" s="52">
        <v>1962</v>
      </c>
      <c r="F36" s="52">
        <f t="shared" si="0"/>
        <v>49</v>
      </c>
      <c r="G36" s="52" t="s">
        <v>9</v>
      </c>
      <c r="H36" s="54">
        <v>12</v>
      </c>
      <c r="I36" s="34">
        <v>0.029953703703703705</v>
      </c>
      <c r="J36" s="35">
        <f t="shared" si="1"/>
        <v>0.0029953703703703705</v>
      </c>
    </row>
    <row r="37" spans="1:10" ht="15" customHeight="1">
      <c r="A37" s="32">
        <v>33</v>
      </c>
      <c r="B37" s="33">
        <v>2</v>
      </c>
      <c r="C37" s="51" t="s">
        <v>95</v>
      </c>
      <c r="D37" s="51" t="s">
        <v>96</v>
      </c>
      <c r="E37" s="52">
        <v>1956</v>
      </c>
      <c r="F37" s="52">
        <f aca="true" t="shared" si="2" ref="F37:F68">2011-E37</f>
        <v>55</v>
      </c>
      <c r="G37" s="52" t="s">
        <v>19</v>
      </c>
      <c r="H37" s="53">
        <v>9</v>
      </c>
      <c r="I37" s="34">
        <v>0.030000000000000002</v>
      </c>
      <c r="J37" s="35">
        <f aca="true" t="shared" si="3" ref="J37:J68">I37/10</f>
        <v>0.003</v>
      </c>
    </row>
    <row r="38" spans="1:10" ht="15" customHeight="1">
      <c r="A38" s="32">
        <v>34</v>
      </c>
      <c r="B38" s="33">
        <v>4</v>
      </c>
      <c r="C38" s="51" t="s">
        <v>97</v>
      </c>
      <c r="D38" s="51" t="s">
        <v>98</v>
      </c>
      <c r="E38" s="52">
        <v>1997</v>
      </c>
      <c r="F38" s="52">
        <f t="shared" si="2"/>
        <v>14</v>
      </c>
      <c r="G38" s="52" t="s">
        <v>7</v>
      </c>
      <c r="H38" s="53">
        <v>10</v>
      </c>
      <c r="I38" s="34">
        <v>0.030150462962962962</v>
      </c>
      <c r="J38" s="35">
        <f t="shared" si="3"/>
        <v>0.003015046296296296</v>
      </c>
    </row>
    <row r="39" spans="1:10" ht="15" customHeight="1">
      <c r="A39" s="24">
        <v>35</v>
      </c>
      <c r="B39" s="25">
        <v>61</v>
      </c>
      <c r="C39" s="65" t="s">
        <v>99</v>
      </c>
      <c r="D39" s="65" t="s">
        <v>60</v>
      </c>
      <c r="E39" s="66">
        <v>1985</v>
      </c>
      <c r="F39" s="66">
        <f t="shared" si="2"/>
        <v>26</v>
      </c>
      <c r="G39" s="66" t="s">
        <v>88</v>
      </c>
      <c r="H39" s="67">
        <v>2</v>
      </c>
      <c r="I39" s="26">
        <v>0.030173611111111113</v>
      </c>
      <c r="J39" s="27">
        <f t="shared" si="3"/>
        <v>0.0030173611111111113</v>
      </c>
    </row>
    <row r="40" spans="1:10" ht="15" customHeight="1">
      <c r="A40" s="32">
        <v>36</v>
      </c>
      <c r="B40" s="33">
        <v>82</v>
      </c>
      <c r="C40" s="51" t="s">
        <v>100</v>
      </c>
      <c r="D40" s="51" t="s">
        <v>46</v>
      </c>
      <c r="E40" s="52">
        <v>1953</v>
      </c>
      <c r="F40" s="52">
        <f t="shared" si="2"/>
        <v>58</v>
      </c>
      <c r="G40" s="52" t="s">
        <v>19</v>
      </c>
      <c r="H40" s="53">
        <v>10</v>
      </c>
      <c r="I40" s="34">
        <v>0.030324074074074073</v>
      </c>
      <c r="J40" s="35">
        <f t="shared" si="3"/>
        <v>0.0030324074074074073</v>
      </c>
    </row>
    <row r="41" spans="1:10" ht="15" customHeight="1">
      <c r="A41" s="32">
        <v>37</v>
      </c>
      <c r="B41" s="33">
        <v>72</v>
      </c>
      <c r="C41" s="51" t="s">
        <v>101</v>
      </c>
      <c r="D41" s="51" t="s">
        <v>102</v>
      </c>
      <c r="E41" s="52">
        <v>1953</v>
      </c>
      <c r="F41" s="52">
        <f t="shared" si="2"/>
        <v>58</v>
      </c>
      <c r="G41" s="52" t="s">
        <v>19</v>
      </c>
      <c r="H41" s="53">
        <v>11</v>
      </c>
      <c r="I41" s="34">
        <v>0.030324074074074073</v>
      </c>
      <c r="J41" s="35">
        <f t="shared" si="3"/>
        <v>0.0030324074074074073</v>
      </c>
    </row>
    <row r="42" spans="1:10" ht="15" customHeight="1">
      <c r="A42" s="32">
        <v>38</v>
      </c>
      <c r="B42" s="33">
        <v>100</v>
      </c>
      <c r="C42" s="51" t="s">
        <v>103</v>
      </c>
      <c r="D42" s="51" t="s">
        <v>104</v>
      </c>
      <c r="E42" s="52">
        <v>1975</v>
      </c>
      <c r="F42" s="52">
        <f t="shared" si="2"/>
        <v>36</v>
      </c>
      <c r="G42" s="52" t="s">
        <v>7</v>
      </c>
      <c r="H42" s="54">
        <v>11</v>
      </c>
      <c r="I42" s="34">
        <v>0.03040509259259259</v>
      </c>
      <c r="J42" s="35">
        <f t="shared" si="3"/>
        <v>0.0030405092592592593</v>
      </c>
    </row>
    <row r="43" spans="1:10" ht="15" customHeight="1">
      <c r="A43" s="32">
        <v>39</v>
      </c>
      <c r="B43" s="33">
        <v>14</v>
      </c>
      <c r="C43" s="51" t="s">
        <v>105</v>
      </c>
      <c r="D43" s="51" t="s">
        <v>16</v>
      </c>
      <c r="E43" s="52">
        <v>1963</v>
      </c>
      <c r="F43" s="52">
        <f t="shared" si="2"/>
        <v>48</v>
      </c>
      <c r="G43" s="52" t="s">
        <v>9</v>
      </c>
      <c r="H43" s="54">
        <v>13</v>
      </c>
      <c r="I43" s="34">
        <v>0.030763888888888886</v>
      </c>
      <c r="J43" s="35">
        <f t="shared" si="3"/>
        <v>0.0030763888888888885</v>
      </c>
    </row>
    <row r="44" spans="1:10" ht="15" customHeight="1">
      <c r="A44" s="32">
        <v>40</v>
      </c>
      <c r="B44" s="33">
        <v>76</v>
      </c>
      <c r="C44" s="51" t="s">
        <v>106</v>
      </c>
      <c r="D44" s="51" t="s">
        <v>46</v>
      </c>
      <c r="E44" s="52">
        <v>1966</v>
      </c>
      <c r="F44" s="52">
        <f t="shared" si="2"/>
        <v>45</v>
      </c>
      <c r="G44" s="52" t="s">
        <v>9</v>
      </c>
      <c r="H44" s="54">
        <v>14</v>
      </c>
      <c r="I44" s="34">
        <v>0.03096064814814815</v>
      </c>
      <c r="J44" s="35">
        <f t="shared" si="3"/>
        <v>0.003096064814814815</v>
      </c>
    </row>
    <row r="45" spans="1:10" ht="15" customHeight="1">
      <c r="A45" s="32">
        <v>41</v>
      </c>
      <c r="B45" s="33">
        <v>58</v>
      </c>
      <c r="C45" s="51" t="s">
        <v>107</v>
      </c>
      <c r="D45" s="51" t="s">
        <v>30</v>
      </c>
      <c r="E45" s="52">
        <v>1982</v>
      </c>
      <c r="F45" s="52">
        <f t="shared" si="2"/>
        <v>29</v>
      </c>
      <c r="G45" s="52" t="s">
        <v>7</v>
      </c>
      <c r="H45" s="53">
        <v>12</v>
      </c>
      <c r="I45" s="34">
        <v>0.031111111111111107</v>
      </c>
      <c r="J45" s="35">
        <f t="shared" si="3"/>
        <v>0.0031111111111111105</v>
      </c>
    </row>
    <row r="46" spans="1:10" ht="15" customHeight="1">
      <c r="A46" s="32">
        <v>42</v>
      </c>
      <c r="B46" s="33">
        <v>90</v>
      </c>
      <c r="C46" s="51" t="s">
        <v>108</v>
      </c>
      <c r="D46" s="51" t="s">
        <v>51</v>
      </c>
      <c r="E46" s="52">
        <v>1975</v>
      </c>
      <c r="F46" s="52">
        <f t="shared" si="2"/>
        <v>36</v>
      </c>
      <c r="G46" s="52" t="s">
        <v>7</v>
      </c>
      <c r="H46" s="54">
        <v>13</v>
      </c>
      <c r="I46" s="34">
        <v>0.03128472222222222</v>
      </c>
      <c r="J46" s="35">
        <f t="shared" si="3"/>
        <v>0.003128472222222222</v>
      </c>
    </row>
    <row r="47" spans="1:10" ht="15" customHeight="1">
      <c r="A47" s="32">
        <v>43</v>
      </c>
      <c r="B47" s="33">
        <v>81</v>
      </c>
      <c r="C47" s="51" t="s">
        <v>18</v>
      </c>
      <c r="D47" s="51" t="s">
        <v>109</v>
      </c>
      <c r="E47" s="52">
        <v>1966</v>
      </c>
      <c r="F47" s="52">
        <f t="shared" si="2"/>
        <v>45</v>
      </c>
      <c r="G47" s="52" t="s">
        <v>9</v>
      </c>
      <c r="H47" s="54">
        <v>15</v>
      </c>
      <c r="I47" s="34">
        <v>0.03138888888888889</v>
      </c>
      <c r="J47" s="35">
        <f t="shared" si="3"/>
        <v>0.003138888888888889</v>
      </c>
    </row>
    <row r="48" spans="1:10" ht="15" customHeight="1">
      <c r="A48" s="32">
        <v>44</v>
      </c>
      <c r="B48" s="33">
        <v>12</v>
      </c>
      <c r="C48" s="51" t="s">
        <v>110</v>
      </c>
      <c r="D48" s="51" t="s">
        <v>12</v>
      </c>
      <c r="E48" s="52">
        <v>1958</v>
      </c>
      <c r="F48" s="52">
        <f t="shared" si="2"/>
        <v>53</v>
      </c>
      <c r="G48" s="52" t="s">
        <v>19</v>
      </c>
      <c r="H48" s="53">
        <v>12</v>
      </c>
      <c r="I48" s="34">
        <v>0.03153935185185185</v>
      </c>
      <c r="J48" s="35">
        <f t="shared" si="3"/>
        <v>0.0031539351851851854</v>
      </c>
    </row>
    <row r="49" spans="1:10" ht="15" customHeight="1">
      <c r="A49" s="32">
        <v>45</v>
      </c>
      <c r="B49" s="33">
        <v>70</v>
      </c>
      <c r="C49" s="51" t="s">
        <v>111</v>
      </c>
      <c r="D49" s="51" t="s">
        <v>8</v>
      </c>
      <c r="E49" s="52">
        <v>1984</v>
      </c>
      <c r="F49" s="52">
        <f t="shared" si="2"/>
        <v>27</v>
      </c>
      <c r="G49" s="52" t="s">
        <v>7</v>
      </c>
      <c r="H49" s="53">
        <v>14</v>
      </c>
      <c r="I49" s="34">
        <v>0.03155092592592592</v>
      </c>
      <c r="J49" s="35">
        <f t="shared" si="3"/>
        <v>0.003155092592592592</v>
      </c>
    </row>
    <row r="50" spans="1:10" ht="15" customHeight="1">
      <c r="A50" s="32">
        <v>46</v>
      </c>
      <c r="B50" s="33">
        <v>78</v>
      </c>
      <c r="C50" s="51" t="s">
        <v>112</v>
      </c>
      <c r="D50" s="51" t="s">
        <v>113</v>
      </c>
      <c r="E50" s="52">
        <v>1968</v>
      </c>
      <c r="F50" s="52">
        <f t="shared" si="2"/>
        <v>43</v>
      </c>
      <c r="G50" s="52" t="s">
        <v>9</v>
      </c>
      <c r="H50" s="54">
        <v>16</v>
      </c>
      <c r="I50" s="34">
        <v>0.031689814814814816</v>
      </c>
      <c r="J50" s="35">
        <f t="shared" si="3"/>
        <v>0.003168981481481482</v>
      </c>
    </row>
    <row r="51" spans="1:10" ht="15" customHeight="1">
      <c r="A51" s="32">
        <v>47</v>
      </c>
      <c r="B51" s="33">
        <v>75</v>
      </c>
      <c r="C51" s="51" t="s">
        <v>114</v>
      </c>
      <c r="D51" s="51" t="s">
        <v>115</v>
      </c>
      <c r="E51" s="52">
        <v>1962</v>
      </c>
      <c r="F51" s="52">
        <f t="shared" si="2"/>
        <v>49</v>
      </c>
      <c r="G51" s="52" t="s">
        <v>9</v>
      </c>
      <c r="H51" s="54">
        <v>17</v>
      </c>
      <c r="I51" s="34">
        <v>0.03180555555555555</v>
      </c>
      <c r="J51" s="35">
        <f t="shared" si="3"/>
        <v>0.0031805555555555554</v>
      </c>
    </row>
    <row r="52" spans="1:10" ht="15" customHeight="1">
      <c r="A52" s="32">
        <v>48</v>
      </c>
      <c r="B52" s="33">
        <v>43</v>
      </c>
      <c r="C52" s="51" t="s">
        <v>28</v>
      </c>
      <c r="D52" s="51" t="s">
        <v>12</v>
      </c>
      <c r="E52" s="52">
        <v>1973</v>
      </c>
      <c r="F52" s="52">
        <f t="shared" si="2"/>
        <v>38</v>
      </c>
      <c r="G52" s="52" t="s">
        <v>7</v>
      </c>
      <c r="H52" s="54">
        <v>15</v>
      </c>
      <c r="I52" s="34">
        <v>0.03201388888888889</v>
      </c>
      <c r="J52" s="35">
        <f t="shared" si="3"/>
        <v>0.003201388888888889</v>
      </c>
    </row>
    <row r="53" spans="1:10" ht="15" customHeight="1">
      <c r="A53" s="32">
        <v>49</v>
      </c>
      <c r="B53" s="33">
        <v>66</v>
      </c>
      <c r="C53" s="51" t="s">
        <v>116</v>
      </c>
      <c r="D53" s="51" t="s">
        <v>117</v>
      </c>
      <c r="E53" s="52">
        <v>1962</v>
      </c>
      <c r="F53" s="52">
        <f t="shared" si="2"/>
        <v>49</v>
      </c>
      <c r="G53" s="52" t="s">
        <v>9</v>
      </c>
      <c r="H53" s="54">
        <v>18</v>
      </c>
      <c r="I53" s="34">
        <v>0.03224537037037037</v>
      </c>
      <c r="J53" s="35">
        <f t="shared" si="3"/>
        <v>0.003224537037037037</v>
      </c>
    </row>
    <row r="54" spans="1:10" ht="15" customHeight="1">
      <c r="A54" s="32">
        <v>50</v>
      </c>
      <c r="B54" s="33">
        <v>16</v>
      </c>
      <c r="C54" s="51" t="s">
        <v>118</v>
      </c>
      <c r="D54" s="51" t="s">
        <v>119</v>
      </c>
      <c r="E54" s="52">
        <v>1973</v>
      </c>
      <c r="F54" s="52">
        <f t="shared" si="2"/>
        <v>38</v>
      </c>
      <c r="G54" s="52" t="s">
        <v>7</v>
      </c>
      <c r="H54" s="53">
        <v>16</v>
      </c>
      <c r="I54" s="34">
        <v>0.03226851851851852</v>
      </c>
      <c r="J54" s="35">
        <f t="shared" si="3"/>
        <v>0.0032268518518518523</v>
      </c>
    </row>
    <row r="55" spans="1:10" ht="15" customHeight="1">
      <c r="A55" s="24">
        <v>51</v>
      </c>
      <c r="B55" s="25">
        <v>33</v>
      </c>
      <c r="C55" s="65" t="s">
        <v>120</v>
      </c>
      <c r="D55" s="65" t="s">
        <v>121</v>
      </c>
      <c r="E55" s="66">
        <v>1957</v>
      </c>
      <c r="F55" s="66">
        <f t="shared" si="2"/>
        <v>54</v>
      </c>
      <c r="G55" s="66" t="s">
        <v>83</v>
      </c>
      <c r="H55" s="67">
        <v>2</v>
      </c>
      <c r="I55" s="26">
        <v>0.03231481481481482</v>
      </c>
      <c r="J55" s="27">
        <f t="shared" si="3"/>
        <v>0.003231481481481482</v>
      </c>
    </row>
    <row r="56" spans="1:10" ht="15" customHeight="1">
      <c r="A56" s="32">
        <v>52</v>
      </c>
      <c r="B56" s="33">
        <v>19</v>
      </c>
      <c r="C56" s="51" t="s">
        <v>6</v>
      </c>
      <c r="D56" s="51" t="s">
        <v>51</v>
      </c>
      <c r="E56" s="52">
        <v>1976</v>
      </c>
      <c r="F56" s="52">
        <f t="shared" si="2"/>
        <v>35</v>
      </c>
      <c r="G56" s="52" t="s">
        <v>7</v>
      </c>
      <c r="H56" s="54">
        <v>17</v>
      </c>
      <c r="I56" s="34">
        <v>0.0334375</v>
      </c>
      <c r="J56" s="35">
        <f t="shared" si="3"/>
        <v>0.0033437500000000004</v>
      </c>
    </row>
    <row r="57" spans="1:10" ht="15" customHeight="1">
      <c r="A57" s="32">
        <v>53</v>
      </c>
      <c r="B57" s="33">
        <v>3</v>
      </c>
      <c r="C57" s="51" t="s">
        <v>122</v>
      </c>
      <c r="D57" s="51" t="s">
        <v>12</v>
      </c>
      <c r="E57" s="52">
        <v>1973</v>
      </c>
      <c r="F57" s="52">
        <f t="shared" si="2"/>
        <v>38</v>
      </c>
      <c r="G57" s="52" t="s">
        <v>7</v>
      </c>
      <c r="H57" s="53">
        <v>18</v>
      </c>
      <c r="I57" s="34">
        <v>0.033726851851851855</v>
      </c>
      <c r="J57" s="35">
        <f t="shared" si="3"/>
        <v>0.0033726851851851856</v>
      </c>
    </row>
    <row r="58" spans="1:10" ht="15" customHeight="1">
      <c r="A58" s="32">
        <v>54</v>
      </c>
      <c r="B58" s="33">
        <v>94</v>
      </c>
      <c r="C58" s="51" t="s">
        <v>123</v>
      </c>
      <c r="D58" s="51" t="s">
        <v>124</v>
      </c>
      <c r="E58" s="52">
        <v>1969</v>
      </c>
      <c r="F58" s="52">
        <f t="shared" si="2"/>
        <v>42</v>
      </c>
      <c r="G58" s="52" t="s">
        <v>9</v>
      </c>
      <c r="H58" s="54">
        <v>19</v>
      </c>
      <c r="I58" s="34">
        <v>0.033900462962962966</v>
      </c>
      <c r="J58" s="35">
        <f t="shared" si="3"/>
        <v>0.0033900462962962964</v>
      </c>
    </row>
    <row r="59" spans="1:10" ht="15" customHeight="1">
      <c r="A59" s="32">
        <v>55</v>
      </c>
      <c r="B59" s="33">
        <v>10</v>
      </c>
      <c r="C59" s="51" t="s">
        <v>125</v>
      </c>
      <c r="D59" s="51" t="s">
        <v>98</v>
      </c>
      <c r="E59" s="52">
        <v>1960</v>
      </c>
      <c r="F59" s="52">
        <f t="shared" si="2"/>
        <v>51</v>
      </c>
      <c r="G59" s="52" t="s">
        <v>19</v>
      </c>
      <c r="H59" s="53">
        <v>13</v>
      </c>
      <c r="I59" s="34">
        <v>0.034027777777777775</v>
      </c>
      <c r="J59" s="35">
        <f t="shared" si="3"/>
        <v>0.0034027777777777776</v>
      </c>
    </row>
    <row r="60" spans="1:10" ht="15" customHeight="1">
      <c r="A60" s="32">
        <v>56</v>
      </c>
      <c r="B60" s="33">
        <v>35</v>
      </c>
      <c r="C60" s="51" t="s">
        <v>126</v>
      </c>
      <c r="D60" s="51" t="s">
        <v>14</v>
      </c>
      <c r="E60" s="52">
        <v>1993</v>
      </c>
      <c r="F60" s="52">
        <f t="shared" si="2"/>
        <v>18</v>
      </c>
      <c r="G60" s="52" t="s">
        <v>7</v>
      </c>
      <c r="H60" s="54">
        <v>19</v>
      </c>
      <c r="I60" s="34">
        <v>0.0341087962962963</v>
      </c>
      <c r="J60" s="35">
        <f t="shared" si="3"/>
        <v>0.0034108796296296296</v>
      </c>
    </row>
    <row r="61" spans="1:10" ht="15" customHeight="1">
      <c r="A61" s="32">
        <v>57</v>
      </c>
      <c r="B61" s="33">
        <v>24</v>
      </c>
      <c r="C61" s="51" t="s">
        <v>32</v>
      </c>
      <c r="D61" s="51" t="s">
        <v>31</v>
      </c>
      <c r="E61" s="52">
        <v>1958</v>
      </c>
      <c r="F61" s="52">
        <f t="shared" si="2"/>
        <v>53</v>
      </c>
      <c r="G61" s="52" t="s">
        <v>19</v>
      </c>
      <c r="H61" s="53">
        <v>14</v>
      </c>
      <c r="I61" s="34">
        <v>0.03436342592592593</v>
      </c>
      <c r="J61" s="35">
        <f t="shared" si="3"/>
        <v>0.003436342592592593</v>
      </c>
    </row>
    <row r="62" spans="1:10" ht="15" customHeight="1">
      <c r="A62" s="32">
        <v>58</v>
      </c>
      <c r="B62" s="33">
        <v>64</v>
      </c>
      <c r="C62" s="51" t="s">
        <v>127</v>
      </c>
      <c r="D62" s="51" t="s">
        <v>60</v>
      </c>
      <c r="E62" s="52">
        <v>1968</v>
      </c>
      <c r="F62" s="52">
        <f t="shared" si="2"/>
        <v>43</v>
      </c>
      <c r="G62" s="52" t="s">
        <v>9</v>
      </c>
      <c r="H62" s="54">
        <v>20</v>
      </c>
      <c r="I62" s="34">
        <v>0.034444444444444444</v>
      </c>
      <c r="J62" s="35">
        <f t="shared" si="3"/>
        <v>0.0034444444444444444</v>
      </c>
    </row>
    <row r="63" spans="1:10" ht="15" customHeight="1">
      <c r="A63" s="24">
        <v>59</v>
      </c>
      <c r="B63" s="25">
        <v>85</v>
      </c>
      <c r="C63" s="65" t="s">
        <v>22</v>
      </c>
      <c r="D63" s="65" t="s">
        <v>46</v>
      </c>
      <c r="E63" s="66">
        <v>1939</v>
      </c>
      <c r="F63" s="66">
        <f t="shared" si="2"/>
        <v>72</v>
      </c>
      <c r="G63" s="66" t="s">
        <v>21</v>
      </c>
      <c r="H63" s="67">
        <v>2</v>
      </c>
      <c r="I63" s="26">
        <v>0.034756944444444444</v>
      </c>
      <c r="J63" s="27">
        <f t="shared" si="3"/>
        <v>0.0034756944444444444</v>
      </c>
    </row>
    <row r="64" spans="1:10" ht="15" customHeight="1">
      <c r="A64" s="28">
        <v>60</v>
      </c>
      <c r="B64" s="29">
        <v>30</v>
      </c>
      <c r="C64" s="68" t="s">
        <v>128</v>
      </c>
      <c r="D64" s="68" t="s">
        <v>129</v>
      </c>
      <c r="E64" s="69">
        <v>1980</v>
      </c>
      <c r="F64" s="69">
        <f t="shared" si="2"/>
        <v>31</v>
      </c>
      <c r="G64" s="69" t="s">
        <v>88</v>
      </c>
      <c r="H64" s="70">
        <v>3</v>
      </c>
      <c r="I64" s="30">
        <v>0.03478009259259259</v>
      </c>
      <c r="J64" s="31">
        <f t="shared" si="3"/>
        <v>0.0034780092592592592</v>
      </c>
    </row>
    <row r="65" spans="1:10" ht="15" customHeight="1">
      <c r="A65" s="32">
        <v>61</v>
      </c>
      <c r="B65" s="33">
        <v>37</v>
      </c>
      <c r="C65" s="51" t="s">
        <v>13</v>
      </c>
      <c r="D65" s="51" t="s">
        <v>14</v>
      </c>
      <c r="E65" s="52">
        <v>1963</v>
      </c>
      <c r="F65" s="52">
        <f t="shared" si="2"/>
        <v>48</v>
      </c>
      <c r="G65" s="52" t="s">
        <v>9</v>
      </c>
      <c r="H65" s="54">
        <v>21</v>
      </c>
      <c r="I65" s="34">
        <v>0.0350462962962963</v>
      </c>
      <c r="J65" s="35">
        <f t="shared" si="3"/>
        <v>0.0035046296296296297</v>
      </c>
    </row>
    <row r="66" spans="1:10" ht="15" customHeight="1">
      <c r="A66" s="28">
        <v>62</v>
      </c>
      <c r="B66" s="29">
        <v>69</v>
      </c>
      <c r="C66" s="68" t="s">
        <v>131</v>
      </c>
      <c r="D66" s="68" t="s">
        <v>102</v>
      </c>
      <c r="E66" s="69">
        <v>1958</v>
      </c>
      <c r="F66" s="69">
        <f t="shared" si="2"/>
        <v>53</v>
      </c>
      <c r="G66" s="69" t="s">
        <v>83</v>
      </c>
      <c r="H66" s="70">
        <v>3</v>
      </c>
      <c r="I66" s="30">
        <v>0.03540509259259259</v>
      </c>
      <c r="J66" s="31">
        <f t="shared" si="3"/>
        <v>0.0035405092592592593</v>
      </c>
    </row>
    <row r="67" spans="1:10" ht="15" customHeight="1">
      <c r="A67" s="32">
        <v>63</v>
      </c>
      <c r="B67" s="33">
        <v>27</v>
      </c>
      <c r="C67" s="51" t="s">
        <v>10</v>
      </c>
      <c r="D67" s="51" t="s">
        <v>31</v>
      </c>
      <c r="E67" s="52">
        <v>1968</v>
      </c>
      <c r="F67" s="52">
        <f t="shared" si="2"/>
        <v>43</v>
      </c>
      <c r="G67" s="52" t="s">
        <v>9</v>
      </c>
      <c r="H67" s="54">
        <v>22</v>
      </c>
      <c r="I67" s="34">
        <v>0.03552083333333333</v>
      </c>
      <c r="J67" s="35">
        <f t="shared" si="3"/>
        <v>0.003552083333333333</v>
      </c>
    </row>
    <row r="68" spans="1:10" ht="15" customHeight="1">
      <c r="A68" s="32">
        <v>64</v>
      </c>
      <c r="B68" s="33">
        <v>9</v>
      </c>
      <c r="C68" s="51" t="s">
        <v>132</v>
      </c>
      <c r="D68" s="51" t="s">
        <v>12</v>
      </c>
      <c r="E68" s="52">
        <v>1973</v>
      </c>
      <c r="F68" s="52">
        <f t="shared" si="2"/>
        <v>38</v>
      </c>
      <c r="G68" s="52" t="s">
        <v>7</v>
      </c>
      <c r="H68" s="53">
        <v>20</v>
      </c>
      <c r="I68" s="34">
        <v>0.03563657407407408</v>
      </c>
      <c r="J68" s="35">
        <f t="shared" si="3"/>
        <v>0.0035636574074074077</v>
      </c>
    </row>
    <row r="69" spans="1:10" ht="15" customHeight="1">
      <c r="A69" s="32">
        <v>65</v>
      </c>
      <c r="B69" s="33">
        <v>26</v>
      </c>
      <c r="C69" s="51" t="s">
        <v>133</v>
      </c>
      <c r="D69" s="51" t="s">
        <v>20</v>
      </c>
      <c r="E69" s="52">
        <v>1965</v>
      </c>
      <c r="F69" s="52">
        <f>2011-E69</f>
        <v>46</v>
      </c>
      <c r="G69" s="52" t="s">
        <v>9</v>
      </c>
      <c r="H69" s="54">
        <v>23</v>
      </c>
      <c r="I69" s="34">
        <v>0.035937500000000004</v>
      </c>
      <c r="J69" s="35">
        <f>I69/10</f>
        <v>0.0035937500000000006</v>
      </c>
    </row>
    <row r="70" spans="1:10" ht="15" customHeight="1">
      <c r="A70" s="32">
        <v>66</v>
      </c>
      <c r="B70" s="33">
        <v>67</v>
      </c>
      <c r="C70" s="51" t="s">
        <v>134</v>
      </c>
      <c r="D70" s="51" t="s">
        <v>135</v>
      </c>
      <c r="E70" s="52">
        <v>1986</v>
      </c>
      <c r="F70" s="52">
        <f>2011-E70</f>
        <v>25</v>
      </c>
      <c r="G70" s="52" t="s">
        <v>88</v>
      </c>
      <c r="H70" s="54">
        <v>4</v>
      </c>
      <c r="I70" s="34">
        <v>0.03640046296296296</v>
      </c>
      <c r="J70" s="35">
        <f>I70/10</f>
        <v>0.003640046296296296</v>
      </c>
    </row>
    <row r="71" spans="1:10" ht="15" customHeight="1">
      <c r="A71" s="32">
        <v>67</v>
      </c>
      <c r="B71" s="33">
        <v>28</v>
      </c>
      <c r="C71" s="51" t="s">
        <v>136</v>
      </c>
      <c r="D71" s="51" t="s">
        <v>27</v>
      </c>
      <c r="E71" s="52">
        <v>1954</v>
      </c>
      <c r="F71" s="52">
        <f>2011-E71</f>
        <v>57</v>
      </c>
      <c r="G71" s="52" t="s">
        <v>19</v>
      </c>
      <c r="H71" s="53">
        <v>15</v>
      </c>
      <c r="I71" s="34">
        <v>0.037812500000000006</v>
      </c>
      <c r="J71" s="35">
        <f>I71/10</f>
        <v>0.0037812500000000008</v>
      </c>
    </row>
    <row r="72" spans="1:10" ht="15" customHeight="1">
      <c r="A72" s="32">
        <v>68</v>
      </c>
      <c r="B72" s="33">
        <v>40</v>
      </c>
      <c r="C72" s="51" t="s">
        <v>137</v>
      </c>
      <c r="D72" s="51" t="s">
        <v>138</v>
      </c>
      <c r="E72" s="52">
        <v>1967</v>
      </c>
      <c r="F72" s="52">
        <f>2011-E72</f>
        <v>44</v>
      </c>
      <c r="G72" s="52" t="s">
        <v>9</v>
      </c>
      <c r="H72" s="54">
        <v>24</v>
      </c>
      <c r="I72" s="34">
        <v>0.03782407407407407</v>
      </c>
      <c r="J72" s="35">
        <f>I72/10</f>
        <v>0.003782407407407407</v>
      </c>
    </row>
    <row r="73" spans="1:10" ht="15" customHeight="1">
      <c r="A73" s="32">
        <v>69</v>
      </c>
      <c r="B73" s="33">
        <v>77</v>
      </c>
      <c r="C73" s="51" t="s">
        <v>139</v>
      </c>
      <c r="D73" s="51" t="s">
        <v>51</v>
      </c>
      <c r="E73" s="52">
        <v>1977</v>
      </c>
      <c r="F73" s="52">
        <f>2011-E73</f>
        <v>34</v>
      </c>
      <c r="G73" s="52" t="s">
        <v>7</v>
      </c>
      <c r="H73" s="54">
        <v>21</v>
      </c>
      <c r="I73" s="34">
        <v>0.038252314814814815</v>
      </c>
      <c r="J73" s="35">
        <f>I73/10</f>
        <v>0.0038252314814814815</v>
      </c>
    </row>
    <row r="74" spans="1:10" ht="15" customHeight="1">
      <c r="A74" s="32">
        <v>70</v>
      </c>
      <c r="B74" s="33">
        <v>49</v>
      </c>
      <c r="C74" s="51" t="s">
        <v>141</v>
      </c>
      <c r="D74" s="51" t="s">
        <v>142</v>
      </c>
      <c r="E74" s="52">
        <v>1992</v>
      </c>
      <c r="F74" s="52">
        <f>2011-E74</f>
        <v>19</v>
      </c>
      <c r="G74" s="52" t="s">
        <v>7</v>
      </c>
      <c r="H74" s="53">
        <v>22</v>
      </c>
      <c r="I74" s="34">
        <v>0.04083333333333333</v>
      </c>
      <c r="J74" s="35">
        <f>I74/10</f>
        <v>0.004083333333333333</v>
      </c>
    </row>
    <row r="75" spans="1:10" ht="15" customHeight="1">
      <c r="A75" s="32">
        <v>71</v>
      </c>
      <c r="B75" s="33">
        <v>46</v>
      </c>
      <c r="C75" s="51" t="s">
        <v>140</v>
      </c>
      <c r="D75" s="51" t="s">
        <v>12</v>
      </c>
      <c r="E75" s="52">
        <v>1968</v>
      </c>
      <c r="F75" s="52">
        <f>2011-E75</f>
        <v>43</v>
      </c>
      <c r="G75" s="52" t="s">
        <v>9</v>
      </c>
      <c r="H75" s="54">
        <v>25</v>
      </c>
      <c r="I75" s="34">
        <v>0.04083333333333333</v>
      </c>
      <c r="J75" s="35">
        <f>I75/10</f>
        <v>0.004083333333333333</v>
      </c>
    </row>
    <row r="76" spans="1:10" ht="15" customHeight="1">
      <c r="A76" s="32">
        <v>72</v>
      </c>
      <c r="B76" s="33">
        <v>41</v>
      </c>
      <c r="C76" s="51" t="s">
        <v>143</v>
      </c>
      <c r="D76" s="51" t="s">
        <v>58</v>
      </c>
      <c r="E76" s="52">
        <v>1963</v>
      </c>
      <c r="F76" s="52">
        <f>2011-E76</f>
        <v>48</v>
      </c>
      <c r="G76" s="52" t="s">
        <v>9</v>
      </c>
      <c r="H76" s="54">
        <v>26</v>
      </c>
      <c r="I76" s="34">
        <v>0.04518518518518519</v>
      </c>
      <c r="J76" s="35">
        <f>I76/10</f>
        <v>0.004518518518518519</v>
      </c>
    </row>
    <row r="77" spans="1:10" ht="15" customHeight="1">
      <c r="A77" s="32">
        <v>73</v>
      </c>
      <c r="B77" s="33">
        <v>6</v>
      </c>
      <c r="C77" s="51" t="s">
        <v>146</v>
      </c>
      <c r="D77" s="51" t="s">
        <v>147</v>
      </c>
      <c r="E77" s="52">
        <v>1998</v>
      </c>
      <c r="F77" s="52">
        <f>2011-E77</f>
        <v>13</v>
      </c>
      <c r="G77" s="52" t="s">
        <v>88</v>
      </c>
      <c r="H77" s="54">
        <v>5</v>
      </c>
      <c r="I77" s="34">
        <v>0.045266203703703704</v>
      </c>
      <c r="J77" s="35">
        <f>I77/10</f>
        <v>0.00452662037037037</v>
      </c>
    </row>
    <row r="78" spans="1:10" ht="15" customHeight="1">
      <c r="A78" s="32">
        <v>74</v>
      </c>
      <c r="B78" s="33">
        <v>7</v>
      </c>
      <c r="C78" s="51" t="s">
        <v>145</v>
      </c>
      <c r="D78" s="51" t="s">
        <v>51</v>
      </c>
      <c r="E78" s="52">
        <v>1963</v>
      </c>
      <c r="F78" s="52">
        <f>2011-E78</f>
        <v>48</v>
      </c>
      <c r="G78" s="52" t="s">
        <v>83</v>
      </c>
      <c r="H78" s="54">
        <v>4</v>
      </c>
      <c r="I78" s="34">
        <v>0.04594907407407408</v>
      </c>
      <c r="J78" s="35">
        <f>I78/10</f>
        <v>0.004594907407407408</v>
      </c>
    </row>
    <row r="79" spans="1:10" ht="15" customHeight="1">
      <c r="A79" s="32">
        <v>75</v>
      </c>
      <c r="B79" s="33">
        <v>47</v>
      </c>
      <c r="C79" s="51" t="s">
        <v>23</v>
      </c>
      <c r="D79" s="51" t="s">
        <v>16</v>
      </c>
      <c r="E79" s="52">
        <v>1963</v>
      </c>
      <c r="F79" s="52">
        <f>2011-E79</f>
        <v>48</v>
      </c>
      <c r="G79" s="52" t="s">
        <v>83</v>
      </c>
      <c r="H79" s="54">
        <v>5</v>
      </c>
      <c r="I79" s="34">
        <v>0.045960648148148146</v>
      </c>
      <c r="J79" s="35">
        <f>I79/10</f>
        <v>0.004596064814814815</v>
      </c>
    </row>
    <row r="80" spans="1:10" ht="15" customHeight="1">
      <c r="A80" s="28">
        <v>76</v>
      </c>
      <c r="B80" s="29">
        <v>44</v>
      </c>
      <c r="C80" s="68" t="s">
        <v>144</v>
      </c>
      <c r="D80" s="68" t="s">
        <v>58</v>
      </c>
      <c r="E80" s="69">
        <v>1941</v>
      </c>
      <c r="F80" s="69">
        <f>2011-E80</f>
        <v>70</v>
      </c>
      <c r="G80" s="69" t="s">
        <v>21</v>
      </c>
      <c r="H80" s="70">
        <v>3</v>
      </c>
      <c r="I80" s="30">
        <v>0.05094907407407407</v>
      </c>
      <c r="J80" s="31">
        <f>I80/10</f>
        <v>0.005094907407407407</v>
      </c>
    </row>
    <row r="81" spans="1:10" ht="15" customHeight="1">
      <c r="A81" s="32"/>
      <c r="B81" s="33">
        <v>97</v>
      </c>
      <c r="C81" s="51" t="s">
        <v>150</v>
      </c>
      <c r="D81" s="51" t="s">
        <v>151</v>
      </c>
      <c r="E81" s="52"/>
      <c r="F81" s="52"/>
      <c r="G81" s="52" t="s">
        <v>7</v>
      </c>
      <c r="H81" s="53"/>
      <c r="I81" s="55" t="s">
        <v>152</v>
      </c>
      <c r="J81" s="35"/>
    </row>
    <row r="82" spans="1:10" ht="15" customHeight="1">
      <c r="A82" s="32"/>
      <c r="B82" s="33">
        <v>15</v>
      </c>
      <c r="C82" s="51" t="s">
        <v>148</v>
      </c>
      <c r="D82" s="51" t="s">
        <v>149</v>
      </c>
      <c r="E82" s="52">
        <v>1959</v>
      </c>
      <c r="F82" s="52">
        <f>2011-E82</f>
        <v>52</v>
      </c>
      <c r="G82" s="52" t="s">
        <v>19</v>
      </c>
      <c r="H82" s="53"/>
      <c r="I82" s="55" t="s">
        <v>152</v>
      </c>
      <c r="J82" s="35"/>
    </row>
    <row r="83" spans="1:10" ht="13.5" customHeight="1" hidden="1">
      <c r="A83" s="36"/>
      <c r="B83" s="37"/>
      <c r="C83" s="38"/>
      <c r="D83" s="39"/>
      <c r="E83" s="40"/>
      <c r="F83" s="40"/>
      <c r="G83" s="41"/>
      <c r="H83" s="41"/>
      <c r="I83" s="40"/>
      <c r="J83" s="40"/>
    </row>
    <row r="84" spans="1:10" s="50" customFormat="1" ht="15" customHeight="1">
      <c r="A84" s="45"/>
      <c r="B84" s="45"/>
      <c r="C84" s="46" t="s">
        <v>47</v>
      </c>
      <c r="D84" s="47"/>
      <c r="E84" s="45"/>
      <c r="F84" s="48">
        <f>SUBTOTAL(1,F5:F82)</f>
        <v>43.09090909090909</v>
      </c>
      <c r="G84" s="45"/>
      <c r="H84" s="45"/>
      <c r="I84" s="49">
        <f>SUBTOTAL(1,I5:I82)</f>
        <v>0.03183921174463937</v>
      </c>
      <c r="J84" s="45"/>
    </row>
    <row r="85" spans="1:2" ht="12.75">
      <c r="A85" s="42" t="s">
        <v>48</v>
      </c>
      <c r="B85" s="43"/>
    </row>
  </sheetData>
  <sheetProtection/>
  <autoFilter ref="A4:J82">
    <sortState ref="A5:J85">
      <sortCondition sortBy="value" ref="I5:I85"/>
    </sortState>
  </autoFilter>
  <printOptions horizontalCentered="1"/>
  <pageMargins left="0.3937007874015748" right="0.15748031496062992" top="0.1968503937007874" bottom="0.1968503937007874" header="0.15748031496062992" footer="0.15748031496062992"/>
  <pageSetup fitToHeight="2" fitToWidth="2" horizontalDpi="600" verticalDpi="600" orientation="portrait" paperSize="9" r:id="rId1"/>
  <headerFooter alignWithMargins="0">
    <oddHeader>&amp;L&amp;"Arial CE,Tučné"
&amp;C&amp;"Arial CE,Tučné"
&amp;R&amp;"Arial CE,Tučné"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Slovenská Kajňa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Bochová</dc:creator>
  <cp:keywords/>
  <dc:description/>
  <cp:lastModifiedBy>andrea.oravcova</cp:lastModifiedBy>
  <cp:lastPrinted>2011-05-15T17:26:38Z</cp:lastPrinted>
  <dcterms:created xsi:type="dcterms:W3CDTF">2009-05-03T11:36:39Z</dcterms:created>
  <dcterms:modified xsi:type="dcterms:W3CDTF">2011-05-15T17:39:24Z</dcterms:modified>
  <cp:category/>
  <cp:version/>
  <cp:contentType/>
  <cp:contentStatus/>
</cp:coreProperties>
</file>