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90" windowHeight="11085" activeTab="0"/>
  </bookViews>
  <sheets>
    <sheet name="chlapci" sheetId="1" r:id="rId1"/>
    <sheet name="dievčatá" sheetId="2" r:id="rId2"/>
    <sheet name="kategórie - CH" sheetId="3" r:id="rId3"/>
    <sheet name="kategorie - D" sheetId="4" r:id="rId4"/>
  </sheets>
  <definedNames>
    <definedName name="_xlnm._FilterDatabase" localSheetId="3" hidden="1">'kategorie - D'!$A$42:$H$45</definedName>
  </definedNames>
  <calcPr fullCalcOnLoad="1"/>
</workbook>
</file>

<file path=xl/sharedStrings.xml><?xml version="1.0" encoding="utf-8"?>
<sst xmlns="http://schemas.openxmlformats.org/spreadsheetml/2006/main" count="388" uniqueCount="96">
  <si>
    <t>Por.číslo</t>
  </si>
  <si>
    <t>Štartovné číslo</t>
  </si>
  <si>
    <t>Meno</t>
  </si>
  <si>
    <t>Rok narodenia</t>
  </si>
  <si>
    <t>Oddiel</t>
  </si>
  <si>
    <t>Čas</t>
  </si>
  <si>
    <t>Poradie v kategórii</t>
  </si>
  <si>
    <t>rok</t>
  </si>
  <si>
    <t>Kategória</t>
  </si>
  <si>
    <t>D I E V Č A T Á</t>
  </si>
  <si>
    <t>Takáč Július</t>
  </si>
  <si>
    <t>Sopka Seňa</t>
  </si>
  <si>
    <t>Rigan Patrik</t>
  </si>
  <si>
    <t>Puzder Lukáš</t>
  </si>
  <si>
    <t>Franko Martin</t>
  </si>
  <si>
    <t>Šaca</t>
  </si>
  <si>
    <t>Franková Zuzana</t>
  </si>
  <si>
    <t>Konečná Nikola</t>
  </si>
  <si>
    <t>Betuš Boris</t>
  </si>
  <si>
    <t>Lancoš Patrik</t>
  </si>
  <si>
    <t>ZŠ Slovenská Kajňa</t>
  </si>
  <si>
    <t>Čalfa Samuel</t>
  </si>
  <si>
    <t>Parkanský Tibor</t>
  </si>
  <si>
    <t>Takáčová Alica</t>
  </si>
  <si>
    <t>Haky Samuel</t>
  </si>
  <si>
    <t>Kažimír František</t>
  </si>
  <si>
    <t>Obal servis Košice</t>
  </si>
  <si>
    <t>Saleka Peter</t>
  </si>
  <si>
    <t>Kažimír Patrik</t>
  </si>
  <si>
    <t>Berešová Darina</t>
  </si>
  <si>
    <t>OŠK Ruskov</t>
  </si>
  <si>
    <t>Repák Erik</t>
  </si>
  <si>
    <t>BKO V. Myšľa</t>
  </si>
  <si>
    <t>Kapáková Daniela</t>
  </si>
  <si>
    <t>Bernátová Petra</t>
  </si>
  <si>
    <t>Turták Mário</t>
  </si>
  <si>
    <t>SŠ Košice</t>
  </si>
  <si>
    <t>Grodný Jakub</t>
  </si>
  <si>
    <t>Džudža Slavomír</t>
  </si>
  <si>
    <t>Nalevanko Damián</t>
  </si>
  <si>
    <t xml:space="preserve">ZŠ Poľov </t>
  </si>
  <si>
    <t>Gunda Viktor</t>
  </si>
  <si>
    <t>Bernát Jaroslav</t>
  </si>
  <si>
    <t>Janovič  Benjamín</t>
  </si>
  <si>
    <t>BK Šaca</t>
  </si>
  <si>
    <t>Výsledková listina 1. ročníka Šačanského krosu detí a mládeže</t>
  </si>
  <si>
    <t>Gajdoš Radoslav</t>
  </si>
  <si>
    <t>Goringová Ivana</t>
  </si>
  <si>
    <t>ZŠ Šaca</t>
  </si>
  <si>
    <t>Goringová Lucia</t>
  </si>
  <si>
    <t>Horváth Marián</t>
  </si>
  <si>
    <t>Horváth Rajmond</t>
  </si>
  <si>
    <t>Krištovčová Viktória</t>
  </si>
  <si>
    <t>Mošurov</t>
  </si>
  <si>
    <t>Fertaľ Ján</t>
  </si>
  <si>
    <t>Fertaľ Lukáš</t>
  </si>
  <si>
    <t>Fertaľ Daniel</t>
  </si>
  <si>
    <t>Jirchařová Lenka</t>
  </si>
  <si>
    <t>Čisár Rastislav</t>
  </si>
  <si>
    <t>Lukáčová Laura</t>
  </si>
  <si>
    <t>Bundová Judita</t>
  </si>
  <si>
    <t xml:space="preserve">konaného dňa 15. mája 2009 v Šaci </t>
  </si>
  <si>
    <t xml:space="preserve">konaného 15. mája 2009 v Šaci </t>
  </si>
  <si>
    <t xml:space="preserve">C H L A P C I </t>
  </si>
  <si>
    <t>Dávid Milan</t>
  </si>
  <si>
    <t>Čisár Ondrej</t>
  </si>
  <si>
    <t>Bernát Ondrej</t>
  </si>
  <si>
    <t>Matová Eva</t>
  </si>
  <si>
    <t>Zubatá Silvia</t>
  </si>
  <si>
    <t>Horváth Roland</t>
  </si>
  <si>
    <t>Čisár Marián</t>
  </si>
  <si>
    <t>Matta Erik</t>
  </si>
  <si>
    <t>Mata Ľubomír</t>
  </si>
  <si>
    <t>9:99:99</t>
  </si>
  <si>
    <t>Sopka Seňa 1994</t>
  </si>
  <si>
    <t>SŠ Košice 1994</t>
  </si>
  <si>
    <t>ZŠ Šaca 1994</t>
  </si>
  <si>
    <t>Ž1</t>
  </si>
  <si>
    <t>Ž2</t>
  </si>
  <si>
    <t>Žiaci     2001 - 2002</t>
  </si>
  <si>
    <t>Predškolský vek   2003 a mladší</t>
  </si>
  <si>
    <t>Žiaci   1999 - 2000</t>
  </si>
  <si>
    <t>Ž3</t>
  </si>
  <si>
    <t>Žiaci   1997 - 1998</t>
  </si>
  <si>
    <t>Ž4</t>
  </si>
  <si>
    <t>Žiaci   1995 - 1996</t>
  </si>
  <si>
    <t>Dorastenci</t>
  </si>
  <si>
    <t>D</t>
  </si>
  <si>
    <t>J</t>
  </si>
  <si>
    <t>Juniori</t>
  </si>
  <si>
    <t xml:space="preserve">D I E V Č A T Á </t>
  </si>
  <si>
    <t>Žiačky     2001 - 2002</t>
  </si>
  <si>
    <t>Žiačky   1999 - 2000</t>
  </si>
  <si>
    <t>Žiačky   1997 - 1998</t>
  </si>
  <si>
    <t>Žiačky   1995 - 1996</t>
  </si>
  <si>
    <t>Dorastenky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</si>
</sst>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2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21" fontId="0" fillId="0" borderId="15" xfId="0" applyNumberForma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21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21" fontId="3" fillId="0" borderId="15" xfId="0" applyNumberFormat="1" applyFont="1" applyBorder="1" applyAlignment="1">
      <alignment horizontal="center"/>
    </xf>
    <xf numFmtId="46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.8515625" style="2" customWidth="1"/>
    <col min="2" max="2" width="9.421875" style="4" customWidth="1"/>
    <col min="3" max="3" width="21.7109375" style="0" customWidth="1"/>
    <col min="4" max="4" width="10.8515625" style="2" customWidth="1"/>
    <col min="5" max="5" width="19.00390625" style="0" customWidth="1"/>
    <col min="6" max="6" width="10.28125" style="2" customWidth="1"/>
    <col min="7" max="7" width="10.7109375" style="2" customWidth="1"/>
    <col min="8" max="8" width="10.57421875" style="2" customWidth="1"/>
  </cols>
  <sheetData>
    <row r="1" spans="4:5" ht="3.75" customHeight="1" hidden="1">
      <c r="D1" s="2" t="s">
        <v>7</v>
      </c>
      <c r="E1" s="2">
        <v>2009</v>
      </c>
    </row>
    <row r="2" ht="9.75" customHeight="1">
      <c r="E2" s="2"/>
    </row>
    <row r="3" ht="22.5" customHeight="1">
      <c r="E3" s="2"/>
    </row>
    <row r="4" ht="12" customHeight="1">
      <c r="E4" s="2"/>
    </row>
    <row r="5" ht="12" customHeight="1">
      <c r="E5" s="2"/>
    </row>
    <row r="6" ht="12" customHeight="1">
      <c r="E6" s="2"/>
    </row>
    <row r="7" ht="12" customHeight="1">
      <c r="E7" s="2"/>
    </row>
    <row r="8" spans="1:8" s="5" customFormat="1" ht="15.75">
      <c r="A8" s="42" t="s">
        <v>45</v>
      </c>
      <c r="B8" s="43"/>
      <c r="C8" s="43"/>
      <c r="D8" s="43"/>
      <c r="E8" s="43"/>
      <c r="F8" s="43"/>
      <c r="G8" s="43"/>
      <c r="H8" s="43"/>
    </row>
    <row r="9" spans="1:8" s="5" customFormat="1" ht="15.75">
      <c r="A9" s="16"/>
      <c r="B9" s="16"/>
      <c r="C9" s="17"/>
      <c r="D9" s="17"/>
      <c r="E9" s="17"/>
      <c r="F9" s="17"/>
      <c r="G9" s="17"/>
      <c r="H9" s="17"/>
    </row>
    <row r="10" spans="1:8" s="5" customFormat="1" ht="14.25">
      <c r="A10" s="45" t="s">
        <v>62</v>
      </c>
      <c r="B10" s="45"/>
      <c r="C10" s="45"/>
      <c r="D10" s="45"/>
      <c r="E10" s="45"/>
      <c r="F10" s="45"/>
      <c r="G10" s="45"/>
      <c r="H10" s="45"/>
    </row>
    <row r="11" spans="1:8" s="5" customFormat="1" ht="15">
      <c r="A11" s="18"/>
      <c r="B11" s="19"/>
      <c r="C11" s="18"/>
      <c r="D11" s="18"/>
      <c r="E11" s="18"/>
      <c r="F11" s="18"/>
      <c r="G11" s="18"/>
      <c r="H11" s="18"/>
    </row>
    <row r="12" spans="1:8" s="5" customFormat="1" ht="15">
      <c r="A12" s="46" t="s">
        <v>63</v>
      </c>
      <c r="B12" s="46"/>
      <c r="C12" s="46"/>
      <c r="D12" s="46"/>
      <c r="E12" s="46"/>
      <c r="F12" s="46"/>
      <c r="G12" s="46"/>
      <c r="H12" s="46"/>
    </row>
    <row r="13" spans="1:8" s="5" customFormat="1" ht="15">
      <c r="A13" s="19"/>
      <c r="B13" s="19"/>
      <c r="C13" s="19"/>
      <c r="D13" s="19"/>
      <c r="E13" s="19"/>
      <c r="F13" s="19"/>
      <c r="G13" s="19"/>
      <c r="H13" s="19"/>
    </row>
    <row r="14" spans="1:8" s="20" customFormat="1" ht="16.5" customHeight="1">
      <c r="A14" s="44"/>
      <c r="B14" s="44"/>
      <c r="C14" s="44"/>
      <c r="D14" s="44"/>
      <c r="E14" s="44"/>
      <c r="F14" s="44"/>
      <c r="G14" s="44"/>
      <c r="H14" s="44"/>
    </row>
    <row r="15" spans="1:8" s="20" customFormat="1" ht="16.5" customHeight="1" thickBot="1">
      <c r="A15" s="14"/>
      <c r="B15" s="15"/>
      <c r="C15" s="15"/>
      <c r="D15" s="15"/>
      <c r="E15" s="15"/>
      <c r="F15" s="15"/>
      <c r="G15" s="15"/>
      <c r="H15" s="15"/>
    </row>
    <row r="16" spans="1:8" ht="39" thickBot="1">
      <c r="A16" s="23" t="s">
        <v>0</v>
      </c>
      <c r="B16" s="24" t="s">
        <v>1</v>
      </c>
      <c r="C16" s="25" t="s">
        <v>2</v>
      </c>
      <c r="D16" s="24" t="s">
        <v>3</v>
      </c>
      <c r="E16" s="25" t="s">
        <v>4</v>
      </c>
      <c r="F16" s="26" t="s">
        <v>8</v>
      </c>
      <c r="G16" s="27" t="s">
        <v>6</v>
      </c>
      <c r="H16" s="28" t="s">
        <v>5</v>
      </c>
    </row>
    <row r="17" spans="1:8" ht="12.75">
      <c r="A17" s="21">
        <v>1</v>
      </c>
      <c r="B17" s="30">
        <v>54</v>
      </c>
      <c r="C17" s="35" t="s">
        <v>28</v>
      </c>
      <c r="D17" s="21">
        <v>1992</v>
      </c>
      <c r="E17" s="35" t="s">
        <v>26</v>
      </c>
      <c r="F17" s="21" t="str">
        <f aca="true" t="shared" si="0" ref="F17:F50">IF($E$1-$D17&lt;=6,"PV",IF($E$1-$D17&lt;=8,"Ž1",IF($E$1-$D17&lt;=10,"Ž2",IF($E$1-$D17&lt;=12,"Ž3",IF($E$1-$D17&lt;=15,"Ž4",IF($E$1-$D17&lt;=17,"D","J"))))))</f>
        <v>D</v>
      </c>
      <c r="G17" s="3">
        <f>COUNTIF($F$17:$F17,$F17)</f>
        <v>1</v>
      </c>
      <c r="H17" s="22">
        <v>0.0022222222222222222</v>
      </c>
    </row>
    <row r="18" spans="1:8" ht="12.75">
      <c r="A18" s="3">
        <v>2</v>
      </c>
      <c r="B18" s="31">
        <v>65</v>
      </c>
      <c r="C18" s="1" t="s">
        <v>38</v>
      </c>
      <c r="D18" s="3">
        <v>1993</v>
      </c>
      <c r="E18" s="29" t="s">
        <v>75</v>
      </c>
      <c r="F18" s="3" t="str">
        <f t="shared" si="0"/>
        <v>D</v>
      </c>
      <c r="G18" s="3">
        <f>COUNTIF($F$17:$F18,$F18)</f>
        <v>2</v>
      </c>
      <c r="H18" s="12">
        <v>0.004583333333333333</v>
      </c>
    </row>
    <row r="19" spans="1:8" ht="12.75">
      <c r="A19" s="21">
        <v>3</v>
      </c>
      <c r="B19" s="31">
        <v>75</v>
      </c>
      <c r="C19" s="29" t="s">
        <v>70</v>
      </c>
      <c r="D19" s="3">
        <v>1993</v>
      </c>
      <c r="E19" s="29" t="s">
        <v>76</v>
      </c>
      <c r="F19" s="3" t="str">
        <f t="shared" si="0"/>
        <v>D</v>
      </c>
      <c r="G19" s="3">
        <f>COUNTIF($F$17:$F19,$F19)</f>
        <v>3</v>
      </c>
      <c r="H19" s="12">
        <v>0.002835648148148148</v>
      </c>
    </row>
    <row r="20" spans="1:8" ht="12.75">
      <c r="A20" s="3">
        <v>4</v>
      </c>
      <c r="B20" s="31">
        <v>76</v>
      </c>
      <c r="C20" s="1" t="s">
        <v>27</v>
      </c>
      <c r="D20" s="3">
        <v>1992</v>
      </c>
      <c r="E20" s="1" t="s">
        <v>26</v>
      </c>
      <c r="F20" s="3" t="str">
        <f t="shared" si="0"/>
        <v>D</v>
      </c>
      <c r="G20" s="3">
        <f>COUNTIF($F$17:$F20,$F20)</f>
        <v>4</v>
      </c>
      <c r="H20" s="12">
        <v>0.002314814814814815</v>
      </c>
    </row>
    <row r="21" spans="1:8" ht="12.75">
      <c r="A21" s="21">
        <v>5</v>
      </c>
      <c r="B21" s="31">
        <v>77</v>
      </c>
      <c r="C21" s="1" t="s">
        <v>22</v>
      </c>
      <c r="D21" s="3">
        <v>1993</v>
      </c>
      <c r="E21" s="29" t="s">
        <v>74</v>
      </c>
      <c r="F21" s="3" t="str">
        <f t="shared" si="0"/>
        <v>D</v>
      </c>
      <c r="G21" s="3">
        <f>COUNTIF($F$17:$F21,$F21)</f>
        <v>5</v>
      </c>
      <c r="H21" s="12">
        <v>0.0022106481481481478</v>
      </c>
    </row>
    <row r="22" spans="1:8" ht="12.75">
      <c r="A22" s="3">
        <v>6</v>
      </c>
      <c r="B22" s="31">
        <v>84</v>
      </c>
      <c r="C22" s="1" t="s">
        <v>54</v>
      </c>
      <c r="D22" s="3">
        <v>1993</v>
      </c>
      <c r="E22" s="1" t="s">
        <v>53</v>
      </c>
      <c r="F22" s="3" t="str">
        <f t="shared" si="0"/>
        <v>D</v>
      </c>
      <c r="G22" s="3">
        <f>COUNTIF($F$17:$F22,$F22)</f>
        <v>6</v>
      </c>
      <c r="H22" s="33" t="s">
        <v>73</v>
      </c>
    </row>
    <row r="23" spans="1:8" ht="12.75">
      <c r="A23" s="21">
        <v>7</v>
      </c>
      <c r="B23" s="31">
        <v>35</v>
      </c>
      <c r="C23" s="1" t="s">
        <v>25</v>
      </c>
      <c r="D23" s="3">
        <v>1991</v>
      </c>
      <c r="E23" s="1" t="s">
        <v>26</v>
      </c>
      <c r="F23" s="3" t="str">
        <f t="shared" si="0"/>
        <v>J</v>
      </c>
      <c r="G23" s="3">
        <f>COUNTIF($F$17:$F23,$F23)</f>
        <v>1</v>
      </c>
      <c r="H23" s="12">
        <v>0.008171296296296296</v>
      </c>
    </row>
    <row r="24" spans="1:8" ht="12.75">
      <c r="A24" s="3">
        <v>8</v>
      </c>
      <c r="B24" s="31">
        <v>43</v>
      </c>
      <c r="C24" s="1" t="s">
        <v>31</v>
      </c>
      <c r="D24" s="3">
        <v>1991</v>
      </c>
      <c r="E24" s="1" t="s">
        <v>32</v>
      </c>
      <c r="F24" s="3" t="str">
        <f t="shared" si="0"/>
        <v>J</v>
      </c>
      <c r="G24" s="3">
        <f>COUNTIF($F$17:$F24,$F24)</f>
        <v>2</v>
      </c>
      <c r="H24" s="12">
        <v>0.007777777777777777</v>
      </c>
    </row>
    <row r="25" spans="1:8" ht="12.75">
      <c r="A25" s="21">
        <v>9</v>
      </c>
      <c r="B25" s="31">
        <v>18</v>
      </c>
      <c r="C25" s="1" t="s">
        <v>18</v>
      </c>
      <c r="D25" s="3">
        <v>2003</v>
      </c>
      <c r="E25" s="1" t="s">
        <v>11</v>
      </c>
      <c r="F25" s="3" t="str">
        <f t="shared" si="0"/>
        <v>PV</v>
      </c>
      <c r="G25" s="3">
        <f>COUNTIF($F$17:$F25,$F25)</f>
        <v>1</v>
      </c>
      <c r="H25" s="12">
        <v>0.00023148148148148146</v>
      </c>
    </row>
    <row r="26" spans="1:8" ht="12.75">
      <c r="A26" s="3">
        <v>10</v>
      </c>
      <c r="B26" s="31">
        <v>19</v>
      </c>
      <c r="C26" s="1" t="s">
        <v>14</v>
      </c>
      <c r="D26" s="3">
        <v>2005</v>
      </c>
      <c r="E26" s="1" t="s">
        <v>15</v>
      </c>
      <c r="F26" s="3" t="str">
        <f t="shared" si="0"/>
        <v>PV</v>
      </c>
      <c r="G26" s="3">
        <f>COUNTIF($F$17:$F26,$F26)</f>
        <v>2</v>
      </c>
      <c r="H26" s="13">
        <v>0.0002893518518518519</v>
      </c>
    </row>
    <row r="27" spans="1:8" ht="12.75">
      <c r="A27" s="21">
        <v>11</v>
      </c>
      <c r="B27" s="31">
        <v>24</v>
      </c>
      <c r="C27" s="1" t="s">
        <v>41</v>
      </c>
      <c r="D27" s="3">
        <v>2003</v>
      </c>
      <c r="E27" s="1" t="s">
        <v>15</v>
      </c>
      <c r="F27" s="3" t="str">
        <f t="shared" si="0"/>
        <v>PV</v>
      </c>
      <c r="G27" s="3">
        <f>COUNTIF($F$17:$F27,$F27)</f>
        <v>3</v>
      </c>
      <c r="H27" s="12">
        <v>0.00024305555555555552</v>
      </c>
    </row>
    <row r="28" spans="1:8" ht="12.75">
      <c r="A28" s="3">
        <v>12</v>
      </c>
      <c r="B28" s="31">
        <v>48</v>
      </c>
      <c r="C28" s="1" t="s">
        <v>50</v>
      </c>
      <c r="D28" s="3">
        <v>2003</v>
      </c>
      <c r="E28" s="1" t="s">
        <v>15</v>
      </c>
      <c r="F28" s="3" t="str">
        <f t="shared" si="0"/>
        <v>PV</v>
      </c>
      <c r="G28" s="3">
        <f>COUNTIF($F$17:$F28,$F28)</f>
        <v>4</v>
      </c>
      <c r="H28" s="12">
        <v>0.0002777777777777778</v>
      </c>
    </row>
    <row r="29" spans="1:8" ht="12.75">
      <c r="A29" s="21">
        <v>13</v>
      </c>
      <c r="B29" s="31">
        <v>50</v>
      </c>
      <c r="C29" s="1" t="s">
        <v>24</v>
      </c>
      <c r="D29" s="3">
        <v>2003</v>
      </c>
      <c r="E29" s="1" t="s">
        <v>15</v>
      </c>
      <c r="F29" s="3" t="str">
        <f t="shared" si="0"/>
        <v>PV</v>
      </c>
      <c r="G29" s="3">
        <f>COUNTIF($F$17:$F29,$F29)</f>
        <v>5</v>
      </c>
      <c r="H29" s="12">
        <v>0.0002662037037037037</v>
      </c>
    </row>
    <row r="30" spans="1:8" ht="12.75">
      <c r="A30" s="3">
        <v>14</v>
      </c>
      <c r="B30" s="31">
        <v>52</v>
      </c>
      <c r="C30" s="29" t="s">
        <v>66</v>
      </c>
      <c r="D30" s="3">
        <v>2003</v>
      </c>
      <c r="E30" s="29" t="s">
        <v>15</v>
      </c>
      <c r="F30" s="3" t="str">
        <f t="shared" si="0"/>
        <v>PV</v>
      </c>
      <c r="G30" s="3">
        <f>COUNTIF($F$17:$F30,$F30)</f>
        <v>6</v>
      </c>
      <c r="H30" s="12">
        <v>0.0002546296296296296</v>
      </c>
    </row>
    <row r="31" spans="1:8" ht="12.75">
      <c r="A31" s="21">
        <v>15</v>
      </c>
      <c r="B31" s="31">
        <v>87</v>
      </c>
      <c r="C31" s="1" t="s">
        <v>51</v>
      </c>
      <c r="D31" s="3">
        <v>2004</v>
      </c>
      <c r="E31" s="1" t="s">
        <v>15</v>
      </c>
      <c r="F31" s="3" t="str">
        <f t="shared" si="0"/>
        <v>PV</v>
      </c>
      <c r="G31" s="3">
        <f>COUNTIF($F$17:$F31,$F31)</f>
        <v>7</v>
      </c>
      <c r="H31" s="12">
        <v>0.0002777777777777778</v>
      </c>
    </row>
    <row r="32" spans="1:8" ht="12.75">
      <c r="A32" s="3">
        <v>16</v>
      </c>
      <c r="B32" s="31">
        <v>13</v>
      </c>
      <c r="C32" s="1" t="s">
        <v>13</v>
      </c>
      <c r="D32" s="3">
        <v>2001</v>
      </c>
      <c r="E32" s="1" t="s">
        <v>11</v>
      </c>
      <c r="F32" s="3" t="str">
        <f t="shared" si="0"/>
        <v>Ž1</v>
      </c>
      <c r="G32" s="3">
        <f>COUNTIF($F$17:$F32,$F32)</f>
        <v>1</v>
      </c>
      <c r="H32" s="12">
        <v>0.00030092592592592595</v>
      </c>
    </row>
    <row r="33" spans="1:8" ht="12.75">
      <c r="A33" s="21">
        <v>17</v>
      </c>
      <c r="B33" s="31">
        <v>39</v>
      </c>
      <c r="C33" s="1" t="s">
        <v>46</v>
      </c>
      <c r="D33" s="3">
        <v>2001</v>
      </c>
      <c r="E33" s="1" t="s">
        <v>15</v>
      </c>
      <c r="F33" s="3" t="str">
        <f t="shared" si="0"/>
        <v>Ž1</v>
      </c>
      <c r="G33" s="3">
        <f>COUNTIF($F$17:$F33,$F33)</f>
        <v>2</v>
      </c>
      <c r="H33" s="12">
        <v>0.00034722222222222224</v>
      </c>
    </row>
    <row r="34" spans="1:8" ht="12.75">
      <c r="A34" s="3">
        <v>18</v>
      </c>
      <c r="B34" s="31">
        <v>8</v>
      </c>
      <c r="C34" s="1" t="s">
        <v>39</v>
      </c>
      <c r="D34" s="3">
        <v>1999</v>
      </c>
      <c r="E34" s="1" t="s">
        <v>40</v>
      </c>
      <c r="F34" s="3" t="str">
        <f t="shared" si="0"/>
        <v>Ž2</v>
      </c>
      <c r="G34" s="3">
        <f>COUNTIF($F$17:$F34,$F34)</f>
        <v>1</v>
      </c>
      <c r="H34" s="12">
        <v>0.0008333333333333334</v>
      </c>
    </row>
    <row r="35" spans="1:8" ht="12.75">
      <c r="A35" s="21">
        <v>19</v>
      </c>
      <c r="B35" s="31">
        <v>14</v>
      </c>
      <c r="C35" s="1" t="s">
        <v>56</v>
      </c>
      <c r="D35" s="3">
        <v>2000</v>
      </c>
      <c r="E35" s="1" t="s">
        <v>53</v>
      </c>
      <c r="F35" s="3" t="str">
        <f t="shared" si="0"/>
        <v>Ž2</v>
      </c>
      <c r="G35" s="3">
        <f>COUNTIF($F$17:$F35,$F35)</f>
        <v>2</v>
      </c>
      <c r="H35" s="12">
        <v>0.0007060185185185185</v>
      </c>
    </row>
    <row r="36" spans="1:8" ht="12.75">
      <c r="A36" s="3">
        <v>20</v>
      </c>
      <c r="B36" s="31">
        <v>33</v>
      </c>
      <c r="C36" s="1" t="s">
        <v>21</v>
      </c>
      <c r="D36" s="3">
        <v>1999</v>
      </c>
      <c r="E36" s="1" t="s">
        <v>20</v>
      </c>
      <c r="F36" s="3" t="str">
        <f t="shared" si="0"/>
        <v>Ž2</v>
      </c>
      <c r="G36" s="3">
        <f>COUNTIF($F$17:$F36,$F36)</f>
        <v>3</v>
      </c>
      <c r="H36" s="12">
        <v>0.0006828703703703703</v>
      </c>
    </row>
    <row r="37" spans="1:8" ht="12.75">
      <c r="A37" s="21">
        <v>21</v>
      </c>
      <c r="B37" s="31">
        <v>38</v>
      </c>
      <c r="C37" s="1" t="s">
        <v>12</v>
      </c>
      <c r="D37" s="3">
        <v>2000</v>
      </c>
      <c r="E37" s="1" t="s">
        <v>11</v>
      </c>
      <c r="F37" s="3" t="str">
        <f t="shared" si="0"/>
        <v>Ž2</v>
      </c>
      <c r="G37" s="3">
        <f>COUNTIF($F$17:$F37,$F37)</f>
        <v>4</v>
      </c>
      <c r="H37" s="12">
        <v>0.0007175925925925927</v>
      </c>
    </row>
    <row r="38" spans="1:8" ht="12.75">
      <c r="A38" s="3">
        <v>22</v>
      </c>
      <c r="B38" s="31">
        <v>45</v>
      </c>
      <c r="C38" s="1" t="s">
        <v>58</v>
      </c>
      <c r="D38" s="3">
        <v>2000</v>
      </c>
      <c r="E38" s="1" t="s">
        <v>15</v>
      </c>
      <c r="F38" s="3" t="str">
        <f t="shared" si="0"/>
        <v>Ž2</v>
      </c>
      <c r="G38" s="3">
        <f>COUNTIF($F$17:$F38,$F38)</f>
        <v>5</v>
      </c>
      <c r="H38" s="12">
        <v>0.0009259259259259259</v>
      </c>
    </row>
    <row r="39" spans="1:8" ht="12.75">
      <c r="A39" s="21">
        <v>23</v>
      </c>
      <c r="B39" s="31">
        <v>80</v>
      </c>
      <c r="C39" s="1" t="s">
        <v>43</v>
      </c>
      <c r="D39" s="3">
        <v>1999</v>
      </c>
      <c r="E39" s="1" t="s">
        <v>44</v>
      </c>
      <c r="F39" s="3" t="str">
        <f t="shared" si="0"/>
        <v>Ž2</v>
      </c>
      <c r="G39" s="3">
        <f>COUNTIF($F$17:$F39,$F39)</f>
        <v>6</v>
      </c>
      <c r="H39" s="12">
        <v>0.000636574074074074</v>
      </c>
    </row>
    <row r="40" spans="1:8" ht="12.75">
      <c r="A40" s="3">
        <v>24</v>
      </c>
      <c r="B40" s="31">
        <v>30</v>
      </c>
      <c r="C40" s="1" t="s">
        <v>42</v>
      </c>
      <c r="D40" s="3">
        <v>1997</v>
      </c>
      <c r="E40" s="1" t="s">
        <v>15</v>
      </c>
      <c r="F40" s="3" t="str">
        <f t="shared" si="0"/>
        <v>Ž3</v>
      </c>
      <c r="G40" s="3">
        <f>COUNTIF($F$17:$F40,$F40)</f>
        <v>1</v>
      </c>
      <c r="H40" s="12">
        <v>0.0012268518518518518</v>
      </c>
    </row>
    <row r="41" spans="1:8" ht="12.75">
      <c r="A41" s="21">
        <v>25</v>
      </c>
      <c r="B41" s="31">
        <v>34</v>
      </c>
      <c r="C41" s="1" t="s">
        <v>55</v>
      </c>
      <c r="D41" s="3">
        <v>1997</v>
      </c>
      <c r="E41" s="1" t="s">
        <v>53</v>
      </c>
      <c r="F41" s="3" t="str">
        <f t="shared" si="0"/>
        <v>Ž3</v>
      </c>
      <c r="G41" s="3">
        <f>COUNTIF($F$17:$F41,$F41)</f>
        <v>2</v>
      </c>
      <c r="H41" s="12">
        <v>0.0010300925925925926</v>
      </c>
    </row>
    <row r="42" spans="1:8" ht="12.75">
      <c r="A42" s="3">
        <v>26</v>
      </c>
      <c r="B42" s="31">
        <v>37</v>
      </c>
      <c r="C42" s="1" t="s">
        <v>10</v>
      </c>
      <c r="D42" s="3">
        <v>1997</v>
      </c>
      <c r="E42" s="1" t="s">
        <v>11</v>
      </c>
      <c r="F42" s="3" t="str">
        <f t="shared" si="0"/>
        <v>Ž3</v>
      </c>
      <c r="G42" s="3">
        <f>COUNTIF($F$17:$F42,$F42)</f>
        <v>3</v>
      </c>
      <c r="H42" s="34">
        <v>0.0011574074074074073</v>
      </c>
    </row>
    <row r="43" spans="1:8" ht="12.75">
      <c r="A43" s="21">
        <v>27</v>
      </c>
      <c r="B43" s="31">
        <v>64</v>
      </c>
      <c r="C43" s="1" t="s">
        <v>19</v>
      </c>
      <c r="D43" s="3">
        <v>1998</v>
      </c>
      <c r="E43" s="1" t="s">
        <v>20</v>
      </c>
      <c r="F43" s="3" t="str">
        <f t="shared" si="0"/>
        <v>Ž3</v>
      </c>
      <c r="G43" s="3">
        <f>COUNTIF($F$17:$F43,$F43)</f>
        <v>4</v>
      </c>
      <c r="H43" s="12">
        <v>0.0015046296296296294</v>
      </c>
    </row>
    <row r="44" spans="1:8" ht="12.75">
      <c r="A44" s="3">
        <v>28</v>
      </c>
      <c r="B44" s="31">
        <v>6</v>
      </c>
      <c r="C44" s="29" t="s">
        <v>65</v>
      </c>
      <c r="D44" s="3">
        <v>1995</v>
      </c>
      <c r="E44" s="29" t="s">
        <v>48</v>
      </c>
      <c r="F44" s="3" t="str">
        <f t="shared" si="0"/>
        <v>Ž4</v>
      </c>
      <c r="G44" s="3">
        <f>COUNTIF($F$17:$F44,$F44)</f>
        <v>1</v>
      </c>
      <c r="H44" s="12">
        <v>0.0018981481481481482</v>
      </c>
    </row>
    <row r="45" spans="1:8" ht="12.75">
      <c r="A45" s="21">
        <v>29</v>
      </c>
      <c r="B45" s="31">
        <v>7</v>
      </c>
      <c r="C45" s="29" t="s">
        <v>71</v>
      </c>
      <c r="D45" s="3">
        <v>1995</v>
      </c>
      <c r="E45" s="29" t="s">
        <v>48</v>
      </c>
      <c r="F45" s="3" t="str">
        <f t="shared" si="0"/>
        <v>Ž4</v>
      </c>
      <c r="G45" s="3">
        <f>COUNTIF($F$17:$F45,$F45)</f>
        <v>2</v>
      </c>
      <c r="H45" s="12">
        <v>0.002013888888888889</v>
      </c>
    </row>
    <row r="46" spans="1:8" ht="12.75">
      <c r="A46" s="3">
        <v>30</v>
      </c>
      <c r="B46" s="31">
        <v>23</v>
      </c>
      <c r="C46" s="29" t="s">
        <v>72</v>
      </c>
      <c r="D46" s="3">
        <v>1996</v>
      </c>
      <c r="E46" s="29" t="s">
        <v>48</v>
      </c>
      <c r="F46" s="3" t="str">
        <f t="shared" si="0"/>
        <v>Ž4</v>
      </c>
      <c r="G46" s="3">
        <f>COUNTIF($F$17:$F46,$F46)</f>
        <v>3</v>
      </c>
      <c r="H46" s="12">
        <v>0.0018055555555555557</v>
      </c>
    </row>
    <row r="47" spans="1:8" ht="12.75">
      <c r="A47" s="21">
        <v>31</v>
      </c>
      <c r="B47" s="31">
        <v>46</v>
      </c>
      <c r="C47" s="1" t="s">
        <v>37</v>
      </c>
      <c r="D47" s="3">
        <v>1995</v>
      </c>
      <c r="E47" s="1" t="s">
        <v>36</v>
      </c>
      <c r="F47" s="3" t="str">
        <f t="shared" si="0"/>
        <v>Ž4</v>
      </c>
      <c r="G47" s="3">
        <f>COUNTIF($F$17:$F47,$F47)</f>
        <v>4</v>
      </c>
      <c r="H47" s="12">
        <v>0.001712962962962963</v>
      </c>
    </row>
    <row r="48" spans="1:8" ht="12.75">
      <c r="A48" s="3">
        <v>32</v>
      </c>
      <c r="B48" s="31">
        <v>47</v>
      </c>
      <c r="C48" s="1" t="s">
        <v>35</v>
      </c>
      <c r="D48" s="3">
        <v>1996</v>
      </c>
      <c r="E48" s="1" t="s">
        <v>36</v>
      </c>
      <c r="F48" s="3" t="str">
        <f t="shared" si="0"/>
        <v>Ž4</v>
      </c>
      <c r="G48" s="3">
        <f>COUNTIF($F$17:$F48,$F48)</f>
        <v>5</v>
      </c>
      <c r="H48" s="12">
        <v>0.0020486111111111113</v>
      </c>
    </row>
    <row r="49" spans="1:8" ht="12.75">
      <c r="A49" s="21">
        <v>33</v>
      </c>
      <c r="B49" s="31">
        <v>57</v>
      </c>
      <c r="C49" s="29" t="s">
        <v>69</v>
      </c>
      <c r="D49" s="3">
        <v>1996</v>
      </c>
      <c r="E49" s="29" t="s">
        <v>48</v>
      </c>
      <c r="F49" s="3" t="str">
        <f t="shared" si="0"/>
        <v>Ž4</v>
      </c>
      <c r="G49" s="3">
        <f>COUNTIF($F$17:$F49,$F49)</f>
        <v>6</v>
      </c>
      <c r="H49" s="12">
        <v>0.0017476851851851852</v>
      </c>
    </row>
    <row r="50" spans="1:8" ht="12.75">
      <c r="A50" s="3">
        <v>34</v>
      </c>
      <c r="B50" s="31">
        <v>62</v>
      </c>
      <c r="C50" s="29" t="s">
        <v>64</v>
      </c>
      <c r="D50" s="3">
        <v>1995</v>
      </c>
      <c r="E50" s="29" t="s">
        <v>48</v>
      </c>
      <c r="F50" s="3" t="str">
        <f t="shared" si="0"/>
        <v>Ž4</v>
      </c>
      <c r="G50" s="3">
        <f>COUNTIF($F$17:$F50,$F50)</f>
        <v>7</v>
      </c>
      <c r="H50" s="12">
        <v>0.0018865740740740742</v>
      </c>
    </row>
  </sheetData>
  <sheetProtection/>
  <mergeCells count="4">
    <mergeCell ref="A8:H8"/>
    <mergeCell ref="A14:H14"/>
    <mergeCell ref="A10:H10"/>
    <mergeCell ref="A12:H12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4">
      <selection activeCell="B43" sqref="B43"/>
    </sheetView>
  </sheetViews>
  <sheetFormatPr defaultColWidth="9.140625" defaultRowHeight="12.75"/>
  <cols>
    <col min="1" max="1" width="4.8515625" style="2" customWidth="1"/>
    <col min="2" max="2" width="10.140625" style="4" customWidth="1"/>
    <col min="3" max="3" width="21.7109375" style="0" customWidth="1"/>
    <col min="4" max="4" width="10.8515625" style="2" customWidth="1"/>
    <col min="5" max="5" width="20.00390625" style="0" customWidth="1"/>
    <col min="6" max="6" width="14.00390625" style="2" customWidth="1"/>
    <col min="7" max="7" width="10.7109375" style="2" customWidth="1"/>
    <col min="8" max="8" width="12.140625" style="2" customWidth="1"/>
  </cols>
  <sheetData>
    <row r="1" spans="4:5" ht="3" customHeight="1">
      <c r="D1" s="2" t="s">
        <v>7</v>
      </c>
      <c r="E1" s="2">
        <v>2009</v>
      </c>
    </row>
    <row r="2" ht="12" customHeight="1">
      <c r="E2" s="2"/>
    </row>
    <row r="3" ht="12" customHeight="1">
      <c r="E3" s="2"/>
    </row>
    <row r="4" ht="12" customHeight="1">
      <c r="E4" s="2"/>
    </row>
    <row r="5" ht="12" customHeight="1">
      <c r="E5" s="2"/>
    </row>
    <row r="6" ht="12" customHeight="1">
      <c r="E6" s="2"/>
    </row>
    <row r="7" ht="12" customHeight="1">
      <c r="E7" s="2"/>
    </row>
    <row r="8" spans="1:8" s="5" customFormat="1" ht="15.75">
      <c r="A8" s="42" t="s">
        <v>45</v>
      </c>
      <c r="B8" s="42"/>
      <c r="C8" s="42"/>
      <c r="D8" s="42"/>
      <c r="E8" s="42"/>
      <c r="F8" s="42"/>
      <c r="G8" s="42"/>
      <c r="H8" s="42"/>
    </row>
    <row r="9" spans="1:8" s="5" customFormat="1" ht="12" customHeight="1">
      <c r="A9" s="16"/>
      <c r="B9" s="16"/>
      <c r="C9" s="17"/>
      <c r="D9" s="17"/>
      <c r="E9" s="17"/>
      <c r="F9" s="17"/>
      <c r="G9" s="17"/>
      <c r="H9" s="17"/>
    </row>
    <row r="10" spans="1:8" s="5" customFormat="1" ht="14.25">
      <c r="A10" s="45" t="s">
        <v>61</v>
      </c>
      <c r="B10" s="45"/>
      <c r="C10" s="45"/>
      <c r="D10" s="45"/>
      <c r="E10" s="45"/>
      <c r="F10" s="45"/>
      <c r="G10" s="45"/>
      <c r="H10" s="45"/>
    </row>
    <row r="11" spans="1:8" s="5" customFormat="1" ht="12.75">
      <c r="A11" s="4"/>
      <c r="B11" s="4"/>
      <c r="C11" s="4"/>
      <c r="D11" s="4"/>
      <c r="E11" s="4"/>
      <c r="F11" s="4"/>
      <c r="G11" s="4"/>
      <c r="H11" s="4"/>
    </row>
    <row r="12" spans="1:8" s="5" customFormat="1" ht="15">
      <c r="A12" s="46" t="s">
        <v>9</v>
      </c>
      <c r="B12" s="46"/>
      <c r="C12" s="46"/>
      <c r="D12" s="46"/>
      <c r="E12" s="46"/>
      <c r="F12" s="46"/>
      <c r="G12" s="46"/>
      <c r="H12" s="46"/>
    </row>
    <row r="13" spans="1:8" s="5" customFormat="1" ht="15">
      <c r="A13" s="19"/>
      <c r="B13" s="19"/>
      <c r="C13" s="19"/>
      <c r="D13" s="19"/>
      <c r="E13" s="19"/>
      <c r="F13" s="19"/>
      <c r="G13" s="19"/>
      <c r="H13" s="19"/>
    </row>
    <row r="14" spans="1:8" s="5" customFormat="1" ht="15">
      <c r="A14" s="19"/>
      <c r="B14" s="19"/>
      <c r="C14" s="19"/>
      <c r="D14" s="19"/>
      <c r="E14" s="19"/>
      <c r="F14" s="19"/>
      <c r="G14" s="19"/>
      <c r="H14" s="19"/>
    </row>
    <row r="15" spans="1:8" s="5" customFormat="1" ht="12.75">
      <c r="A15" s="49"/>
      <c r="B15" s="49"/>
      <c r="C15" s="49"/>
      <c r="D15" s="49"/>
      <c r="E15" s="49"/>
      <c r="F15" s="49"/>
      <c r="G15" s="49"/>
      <c r="H15" s="49"/>
    </row>
    <row r="16" spans="1:8" ht="16.5" customHeight="1" thickBot="1">
      <c r="A16" s="47"/>
      <c r="B16" s="48"/>
      <c r="C16" s="48"/>
      <c r="D16" s="48"/>
      <c r="E16" s="48"/>
      <c r="F16" s="48"/>
      <c r="G16" s="48"/>
      <c r="H16" s="48"/>
    </row>
    <row r="17" spans="1:8" ht="38.25">
      <c r="A17" s="7" t="s">
        <v>0</v>
      </c>
      <c r="B17" s="8" t="s">
        <v>1</v>
      </c>
      <c r="C17" s="9" t="s">
        <v>2</v>
      </c>
      <c r="D17" s="8" t="s">
        <v>3</v>
      </c>
      <c r="E17" s="9" t="s">
        <v>4</v>
      </c>
      <c r="F17" s="10" t="s">
        <v>8</v>
      </c>
      <c r="G17" s="6" t="s">
        <v>6</v>
      </c>
      <c r="H17" s="11" t="s">
        <v>5</v>
      </c>
    </row>
    <row r="18" spans="1:8" ht="12.75">
      <c r="A18" s="3">
        <v>1</v>
      </c>
      <c r="B18" s="31">
        <v>25</v>
      </c>
      <c r="C18" s="29" t="s">
        <v>57</v>
      </c>
      <c r="D18" s="3">
        <v>1992</v>
      </c>
      <c r="E18" s="29" t="s">
        <v>44</v>
      </c>
      <c r="F18" s="3" t="str">
        <f aca="true" t="shared" si="0" ref="F18:F34">IF($E$1-$D18&lt;=6,"PV",IF($E$1-$D18&lt;=8,"Ž1",IF($E$1-$D18&lt;=10,"Ž2",IF($E$1-$D18&lt;=12,"Ž3",IF($E$1-$D18&lt;=15,"Ž4",IF($E$1-$D18&lt;=17,"D","J"))))))</f>
        <v>D</v>
      </c>
      <c r="G18" s="3">
        <f>COUNTIF($F$18:$F18,$F18)</f>
        <v>1</v>
      </c>
      <c r="H18" s="12">
        <v>0.0030787037037037037</v>
      </c>
    </row>
    <row r="19" spans="1:8" ht="12.75">
      <c r="A19" s="3">
        <v>2</v>
      </c>
      <c r="B19" s="31">
        <v>35</v>
      </c>
      <c r="C19" s="29" t="s">
        <v>52</v>
      </c>
      <c r="D19" s="3">
        <v>1992</v>
      </c>
      <c r="E19" s="29" t="s">
        <v>44</v>
      </c>
      <c r="F19" s="3" t="str">
        <f t="shared" si="0"/>
        <v>D</v>
      </c>
      <c r="G19" s="3">
        <f>COUNTIF($F$18:$F19,$F19)</f>
        <v>2</v>
      </c>
      <c r="H19" s="34">
        <v>0.002951388888888889</v>
      </c>
    </row>
    <row r="20" spans="1:8" ht="12.75">
      <c r="A20" s="3">
        <v>3</v>
      </c>
      <c r="B20" s="31">
        <v>58</v>
      </c>
      <c r="C20" s="29" t="s">
        <v>47</v>
      </c>
      <c r="D20" s="3">
        <v>1992</v>
      </c>
      <c r="E20" s="29" t="s">
        <v>48</v>
      </c>
      <c r="F20" s="3" t="str">
        <f t="shared" si="0"/>
        <v>D</v>
      </c>
      <c r="G20" s="3">
        <f>COUNTIF($F$18:$F20,$F20)</f>
        <v>3</v>
      </c>
      <c r="H20" s="12">
        <v>0.0036342592592592594</v>
      </c>
    </row>
    <row r="21" spans="1:8" ht="12.75">
      <c r="A21" s="3">
        <v>4</v>
      </c>
      <c r="B21" s="31">
        <v>56</v>
      </c>
      <c r="C21" s="1" t="s">
        <v>34</v>
      </c>
      <c r="D21" s="3">
        <v>2001</v>
      </c>
      <c r="E21" s="1" t="s">
        <v>15</v>
      </c>
      <c r="F21" s="3" t="str">
        <f t="shared" si="0"/>
        <v>Ž1</v>
      </c>
      <c r="G21" s="3">
        <f>COUNTIF($F$18:$F21,$F21)</f>
        <v>1</v>
      </c>
      <c r="H21" s="12">
        <v>0.00034722222222222224</v>
      </c>
    </row>
    <row r="22" spans="1:8" ht="12.75">
      <c r="A22" s="3">
        <v>5</v>
      </c>
      <c r="B22" s="31">
        <v>63</v>
      </c>
      <c r="C22" s="1" t="s">
        <v>49</v>
      </c>
      <c r="D22" s="3">
        <v>2001</v>
      </c>
      <c r="E22" s="1" t="s">
        <v>48</v>
      </c>
      <c r="F22" s="3" t="str">
        <f t="shared" si="0"/>
        <v>Ž1</v>
      </c>
      <c r="G22" s="3">
        <f>COUNTIF($F$18:$F22,$F22)</f>
        <v>2</v>
      </c>
      <c r="H22" s="12">
        <v>0.00035879629629629635</v>
      </c>
    </row>
    <row r="23" spans="1:8" ht="12.75">
      <c r="A23" s="3">
        <v>6</v>
      </c>
      <c r="B23" s="31">
        <v>1</v>
      </c>
      <c r="C23" s="1" t="s">
        <v>17</v>
      </c>
      <c r="D23" s="3">
        <v>2000</v>
      </c>
      <c r="E23" s="1" t="s">
        <v>11</v>
      </c>
      <c r="F23" s="3" t="str">
        <f t="shared" si="0"/>
        <v>Ž2</v>
      </c>
      <c r="G23" s="3">
        <f>COUNTIF($F$18:$F23,$F23)</f>
        <v>1</v>
      </c>
      <c r="H23" s="12">
        <v>0.0006828703703703703</v>
      </c>
    </row>
    <row r="24" spans="1:8" ht="12.75">
      <c r="A24" s="3">
        <v>7</v>
      </c>
      <c r="B24" s="31">
        <v>20</v>
      </c>
      <c r="C24" s="29" t="s">
        <v>67</v>
      </c>
      <c r="D24" s="3">
        <v>1999</v>
      </c>
      <c r="E24" s="29" t="s">
        <v>15</v>
      </c>
      <c r="F24" s="3" t="str">
        <f t="shared" si="0"/>
        <v>Ž2</v>
      </c>
      <c r="G24" s="3">
        <f>COUNTIF($F$18:$F24,$F24)</f>
        <v>2</v>
      </c>
      <c r="H24" s="12">
        <v>0.0008333333333333334</v>
      </c>
    </row>
    <row r="25" spans="1:8" ht="12.75">
      <c r="A25" s="3">
        <v>8</v>
      </c>
      <c r="B25" s="31">
        <v>41</v>
      </c>
      <c r="C25" s="29" t="s">
        <v>68</v>
      </c>
      <c r="D25" s="3">
        <v>1999</v>
      </c>
      <c r="E25" s="29" t="s">
        <v>48</v>
      </c>
      <c r="F25" s="3" t="str">
        <f t="shared" si="0"/>
        <v>Ž2</v>
      </c>
      <c r="G25" s="3">
        <f>COUNTIF($F$18:$F25,$F25)</f>
        <v>3</v>
      </c>
      <c r="H25" s="12">
        <v>0.0006944444444444445</v>
      </c>
    </row>
    <row r="26" spans="1:8" ht="12.75">
      <c r="A26" s="3">
        <v>9</v>
      </c>
      <c r="B26" s="31">
        <v>59</v>
      </c>
      <c r="C26" s="1" t="s">
        <v>29</v>
      </c>
      <c r="D26" s="3">
        <v>1999</v>
      </c>
      <c r="E26" s="1" t="s">
        <v>30</v>
      </c>
      <c r="F26" s="3" t="str">
        <f t="shared" si="0"/>
        <v>Ž2</v>
      </c>
      <c r="G26" s="3">
        <f>COUNTIF($F$18:$F26,$F26)</f>
        <v>4</v>
      </c>
      <c r="H26" s="32">
        <v>0.000625</v>
      </c>
    </row>
    <row r="27" spans="1:8" ht="12.75">
      <c r="A27" s="3">
        <v>10</v>
      </c>
      <c r="B27" s="31">
        <v>2</v>
      </c>
      <c r="C27" s="1" t="s">
        <v>16</v>
      </c>
      <c r="D27" s="3">
        <v>1998</v>
      </c>
      <c r="E27" s="1" t="s">
        <v>15</v>
      </c>
      <c r="F27" s="3" t="str">
        <f t="shared" si="0"/>
        <v>Ž3</v>
      </c>
      <c r="G27" s="3">
        <f>COUNTIF($F$18:$F27,$F27)</f>
        <v>1</v>
      </c>
      <c r="H27" s="12">
        <v>0.0013194444444444443</v>
      </c>
    </row>
    <row r="28" spans="1:8" ht="12.75">
      <c r="A28" s="3">
        <v>11</v>
      </c>
      <c r="B28" s="31">
        <v>11</v>
      </c>
      <c r="C28" s="1" t="s">
        <v>33</v>
      </c>
      <c r="D28" s="3">
        <v>1997</v>
      </c>
      <c r="E28" s="1" t="s">
        <v>15</v>
      </c>
      <c r="F28" s="3" t="str">
        <f t="shared" si="0"/>
        <v>Ž3</v>
      </c>
      <c r="G28" s="3">
        <f>COUNTIF($F$18:$F28,$F28)</f>
        <v>2</v>
      </c>
      <c r="H28" s="12">
        <v>0.0014814814814814814</v>
      </c>
    </row>
    <row r="29" spans="1:8" ht="12.75">
      <c r="A29" s="3">
        <v>12</v>
      </c>
      <c r="B29" s="31">
        <v>70</v>
      </c>
      <c r="C29" s="1" t="s">
        <v>60</v>
      </c>
      <c r="D29" s="3">
        <v>1997</v>
      </c>
      <c r="E29" s="1" t="s">
        <v>15</v>
      </c>
      <c r="F29" s="3" t="str">
        <f t="shared" si="0"/>
        <v>Ž3</v>
      </c>
      <c r="G29" s="3">
        <f>COUNTIF($F$18:$F29,$F29)</f>
        <v>3</v>
      </c>
      <c r="H29" s="12">
        <v>0.0017708333333333332</v>
      </c>
    </row>
    <row r="30" spans="1:8" ht="12.75">
      <c r="A30" s="3">
        <v>13</v>
      </c>
      <c r="B30" s="31">
        <v>72</v>
      </c>
      <c r="C30" s="1" t="s">
        <v>47</v>
      </c>
      <c r="D30" s="3">
        <v>1997</v>
      </c>
      <c r="E30" s="1" t="s">
        <v>48</v>
      </c>
      <c r="F30" s="3" t="str">
        <f t="shared" si="0"/>
        <v>Ž3</v>
      </c>
      <c r="G30" s="3">
        <f>COUNTIF($F$18:$F30,$F30)</f>
        <v>4</v>
      </c>
      <c r="H30" s="12">
        <v>0.0011574074074074073</v>
      </c>
    </row>
    <row r="31" spans="1:8" ht="12.75">
      <c r="A31" s="3">
        <v>14</v>
      </c>
      <c r="B31" s="31">
        <v>86</v>
      </c>
      <c r="C31" s="1" t="s">
        <v>59</v>
      </c>
      <c r="D31" s="3">
        <v>1997</v>
      </c>
      <c r="E31" s="1" t="s">
        <v>15</v>
      </c>
      <c r="F31" s="3" t="str">
        <f t="shared" si="0"/>
        <v>Ž3</v>
      </c>
      <c r="G31" s="3">
        <f>COUNTIF($F$18:$F31,$F31)</f>
        <v>5</v>
      </c>
      <c r="H31" s="12">
        <v>0.0011689814814814816</v>
      </c>
    </row>
    <row r="32" spans="1:8" ht="12.75">
      <c r="A32" s="3">
        <v>15</v>
      </c>
      <c r="B32" s="31">
        <v>15</v>
      </c>
      <c r="C32" s="1" t="s">
        <v>52</v>
      </c>
      <c r="D32" s="3">
        <v>1995</v>
      </c>
      <c r="E32" s="1" t="s">
        <v>44</v>
      </c>
      <c r="F32" s="3" t="str">
        <f t="shared" si="0"/>
        <v>Ž4</v>
      </c>
      <c r="G32" s="3">
        <f>COUNTIF($F$18:$F32,$F32)</f>
        <v>1</v>
      </c>
      <c r="H32" s="12">
        <v>0.0015624999999999999</v>
      </c>
    </row>
    <row r="33" spans="1:8" ht="12.75">
      <c r="A33" s="3">
        <v>16</v>
      </c>
      <c r="B33" s="31">
        <v>22</v>
      </c>
      <c r="C33" s="1" t="s">
        <v>23</v>
      </c>
      <c r="D33" s="3">
        <v>1996</v>
      </c>
      <c r="E33" s="1" t="s">
        <v>11</v>
      </c>
      <c r="F33" s="3" t="str">
        <f t="shared" si="0"/>
        <v>Ž4</v>
      </c>
      <c r="G33" s="3">
        <f>COUNTIF($F$18:$F33,$F33)</f>
        <v>2</v>
      </c>
      <c r="H33" s="12">
        <v>0.0016782407407407406</v>
      </c>
    </row>
    <row r="34" spans="1:8" ht="12.75">
      <c r="A34" s="3">
        <v>17</v>
      </c>
      <c r="B34" s="31">
        <v>67</v>
      </c>
      <c r="C34" s="1" t="s">
        <v>57</v>
      </c>
      <c r="D34" s="3">
        <v>1996</v>
      </c>
      <c r="E34" s="1" t="s">
        <v>44</v>
      </c>
      <c r="F34" s="3" t="str">
        <f t="shared" si="0"/>
        <v>Ž4</v>
      </c>
      <c r="G34" s="3">
        <f>COUNTIF($F$18:$F34,$F34)</f>
        <v>3</v>
      </c>
      <c r="H34" s="12">
        <v>0.001597222222222222</v>
      </c>
    </row>
  </sheetData>
  <sheetProtection/>
  <mergeCells count="5">
    <mergeCell ref="A8:H8"/>
    <mergeCell ref="A16:H16"/>
    <mergeCell ref="A10:H10"/>
    <mergeCell ref="A15:H15"/>
    <mergeCell ref="A12:H12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34">
      <selection activeCell="D21" sqref="D21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18.28125" style="0" customWidth="1"/>
    <col min="4" max="4" width="10.7109375" style="0" customWidth="1"/>
    <col min="5" max="5" width="18.00390625" style="0" customWidth="1"/>
    <col min="6" max="6" width="9.7109375" style="0" customWidth="1"/>
    <col min="8" max="8" width="10.7109375" style="0" customWidth="1"/>
  </cols>
  <sheetData>
    <row r="1" spans="1:8" ht="12.75">
      <c r="A1" s="2"/>
      <c r="B1" s="4"/>
      <c r="D1" s="2"/>
      <c r="E1" s="2"/>
      <c r="F1" s="2"/>
      <c r="G1" s="2"/>
      <c r="H1" s="2"/>
    </row>
    <row r="2" spans="1:8" ht="12.75">
      <c r="A2" s="2"/>
      <c r="B2" s="4"/>
      <c r="D2" s="2"/>
      <c r="E2" s="2"/>
      <c r="F2" s="2"/>
      <c r="G2" s="2"/>
      <c r="H2" s="2"/>
    </row>
    <row r="3" spans="1:8" ht="15.75">
      <c r="A3" s="42" t="s">
        <v>45</v>
      </c>
      <c r="B3" s="43"/>
      <c r="C3" s="43"/>
      <c r="D3" s="43"/>
      <c r="E3" s="43"/>
      <c r="F3" s="43"/>
      <c r="G3" s="43"/>
      <c r="H3" s="43"/>
    </row>
    <row r="4" spans="1:8" ht="15.75">
      <c r="A4" s="16"/>
      <c r="B4" s="16"/>
      <c r="C4" s="17"/>
      <c r="D4" s="17"/>
      <c r="E4" s="17"/>
      <c r="F4" s="17"/>
      <c r="G4" s="17"/>
      <c r="H4" s="17"/>
    </row>
    <row r="5" spans="1:8" ht="14.25">
      <c r="A5" s="45" t="s">
        <v>62</v>
      </c>
      <c r="B5" s="45"/>
      <c r="C5" s="45"/>
      <c r="D5" s="45"/>
      <c r="E5" s="45"/>
      <c r="F5" s="45"/>
      <c r="G5" s="45"/>
      <c r="H5" s="45"/>
    </row>
    <row r="6" spans="1:8" ht="15">
      <c r="A6" s="18"/>
      <c r="B6" s="19"/>
      <c r="C6" s="18"/>
      <c r="D6" s="18"/>
      <c r="E6" s="18"/>
      <c r="F6" s="18"/>
      <c r="G6" s="18"/>
      <c r="H6" s="18"/>
    </row>
    <row r="7" spans="1:8" ht="15">
      <c r="A7" s="46" t="s">
        <v>63</v>
      </c>
      <c r="B7" s="46"/>
      <c r="C7" s="46"/>
      <c r="D7" s="46"/>
      <c r="E7" s="46"/>
      <c r="F7" s="46"/>
      <c r="G7" s="46"/>
      <c r="H7" s="46"/>
    </row>
    <row r="8" spans="1:8" ht="15">
      <c r="A8" s="19"/>
      <c r="B8" s="19"/>
      <c r="C8" s="19"/>
      <c r="D8" s="19"/>
      <c r="E8" s="19"/>
      <c r="F8" s="19"/>
      <c r="G8" s="19"/>
      <c r="H8" s="19"/>
    </row>
    <row r="9" spans="1:8" ht="15">
      <c r="A9" s="19"/>
      <c r="B9" s="19"/>
      <c r="C9" s="19"/>
      <c r="D9" s="19"/>
      <c r="E9" s="19"/>
      <c r="F9" s="19"/>
      <c r="G9" s="19"/>
      <c r="H9" s="19"/>
    </row>
    <row r="10" spans="1:8" ht="15.75">
      <c r="A10" s="50" t="s">
        <v>80</v>
      </c>
      <c r="B10" s="50"/>
      <c r="C10" s="50"/>
      <c r="D10" s="50"/>
      <c r="E10" s="50"/>
      <c r="F10" s="50"/>
      <c r="G10" s="50"/>
      <c r="H10" s="50"/>
    </row>
    <row r="11" spans="1:8" ht="13.5" thickBot="1">
      <c r="A11" s="14"/>
      <c r="B11" s="15"/>
      <c r="C11" s="15"/>
      <c r="D11" s="15"/>
      <c r="E11" s="15"/>
      <c r="F11" s="15"/>
      <c r="G11" s="15"/>
      <c r="H11" s="15"/>
    </row>
    <row r="12" spans="1:8" ht="39" thickBot="1">
      <c r="A12" s="23" t="s">
        <v>0</v>
      </c>
      <c r="B12" s="24" t="s">
        <v>1</v>
      </c>
      <c r="C12" s="25" t="s">
        <v>2</v>
      </c>
      <c r="D12" s="24" t="s">
        <v>3</v>
      </c>
      <c r="E12" s="25" t="s">
        <v>4</v>
      </c>
      <c r="F12" s="26" t="s">
        <v>8</v>
      </c>
      <c r="G12" s="27" t="s">
        <v>6</v>
      </c>
      <c r="H12" s="28" t="s">
        <v>5</v>
      </c>
    </row>
    <row r="13" spans="1:8" ht="12.75">
      <c r="A13" s="30">
        <v>1</v>
      </c>
      <c r="B13" s="31">
        <v>18</v>
      </c>
      <c r="C13" s="37" t="s">
        <v>18</v>
      </c>
      <c r="D13" s="31">
        <v>2003</v>
      </c>
      <c r="E13" s="37" t="s">
        <v>11</v>
      </c>
      <c r="F13" s="31" t="str">
        <f aca="true" t="shared" si="0" ref="F13:F19">IF($E$1-$D13&lt;=6,"PV",IF($E$1-$D13&lt;=8,"Ž1",IF($E$1-$D13&lt;=10,"Ž2",IF($E$1-$D13&lt;=12,"Ž3",IF($E$1-$D13&lt;=15,"Ž4",IF($E$1-$D13&lt;=17,"D","J"))))))</f>
        <v>PV</v>
      </c>
      <c r="G13" s="31">
        <f>COUNTIF($F$13:$F13,$F13)</f>
        <v>1</v>
      </c>
      <c r="H13" s="38">
        <v>0.00023148148148148146</v>
      </c>
    </row>
    <row r="14" spans="1:8" ht="12.75">
      <c r="A14" s="31">
        <v>2</v>
      </c>
      <c r="B14" s="31">
        <v>24</v>
      </c>
      <c r="C14" s="37" t="s">
        <v>41</v>
      </c>
      <c r="D14" s="31">
        <v>2003</v>
      </c>
      <c r="E14" s="37" t="s">
        <v>15</v>
      </c>
      <c r="F14" s="31" t="str">
        <f t="shared" si="0"/>
        <v>PV</v>
      </c>
      <c r="G14" s="31">
        <f>COUNTIF($F$13:$F14,$F14)</f>
        <v>2</v>
      </c>
      <c r="H14" s="38">
        <v>0.00024305555555555552</v>
      </c>
    </row>
    <row r="15" spans="1:8" ht="12.75">
      <c r="A15" s="30">
        <v>3</v>
      </c>
      <c r="B15" s="31">
        <v>52</v>
      </c>
      <c r="C15" s="37" t="s">
        <v>66</v>
      </c>
      <c r="D15" s="31">
        <v>2003</v>
      </c>
      <c r="E15" s="37" t="s">
        <v>15</v>
      </c>
      <c r="F15" s="31" t="str">
        <f t="shared" si="0"/>
        <v>PV</v>
      </c>
      <c r="G15" s="31">
        <f>COUNTIF($F$13:$F15,$F15)</f>
        <v>3</v>
      </c>
      <c r="H15" s="38">
        <v>0.0002546296296296296</v>
      </c>
    </row>
    <row r="16" spans="1:8" ht="12.75">
      <c r="A16" s="3">
        <v>4</v>
      </c>
      <c r="B16" s="33">
        <v>50</v>
      </c>
      <c r="C16" s="1" t="s">
        <v>24</v>
      </c>
      <c r="D16" s="3">
        <v>2003</v>
      </c>
      <c r="E16" s="1" t="s">
        <v>15</v>
      </c>
      <c r="F16" s="3" t="str">
        <f t="shared" si="0"/>
        <v>PV</v>
      </c>
      <c r="G16" s="3">
        <f>COUNTIF($F$13:$F16,$F16)</f>
        <v>4</v>
      </c>
      <c r="H16" s="12">
        <v>0.0002662037037037037</v>
      </c>
    </row>
    <row r="17" spans="1:8" ht="12.75">
      <c r="A17" s="21">
        <v>5</v>
      </c>
      <c r="B17" s="33">
        <v>48</v>
      </c>
      <c r="C17" s="1" t="s">
        <v>50</v>
      </c>
      <c r="D17" s="3">
        <v>2003</v>
      </c>
      <c r="E17" s="1" t="s">
        <v>15</v>
      </c>
      <c r="F17" s="3" t="str">
        <f t="shared" si="0"/>
        <v>PV</v>
      </c>
      <c r="G17" s="3">
        <f>COUNTIF($F$13:$F17,$F17)</f>
        <v>5</v>
      </c>
      <c r="H17" s="12">
        <v>0.0002777777777777778</v>
      </c>
    </row>
    <row r="18" spans="1:8" ht="12.75">
      <c r="A18" s="3">
        <v>6</v>
      </c>
      <c r="B18" s="33">
        <v>87</v>
      </c>
      <c r="C18" s="1" t="s">
        <v>51</v>
      </c>
      <c r="D18" s="3">
        <v>2004</v>
      </c>
      <c r="E18" s="1" t="s">
        <v>15</v>
      </c>
      <c r="F18" s="3" t="str">
        <f t="shared" si="0"/>
        <v>PV</v>
      </c>
      <c r="G18" s="3">
        <f>COUNTIF($F$13:$F18,$F18)</f>
        <v>6</v>
      </c>
      <c r="H18" s="12">
        <v>0.0002777777777777778</v>
      </c>
    </row>
    <row r="19" spans="1:8" ht="12.75">
      <c r="A19" s="21">
        <v>7</v>
      </c>
      <c r="B19" s="33">
        <v>19</v>
      </c>
      <c r="C19" s="1" t="s">
        <v>14</v>
      </c>
      <c r="D19" s="3">
        <v>2005</v>
      </c>
      <c r="E19" s="1" t="s">
        <v>15</v>
      </c>
      <c r="F19" s="3" t="str">
        <f t="shared" si="0"/>
        <v>PV</v>
      </c>
      <c r="G19" s="3">
        <f>COUNTIF($F$13:$F19,$F19)</f>
        <v>7</v>
      </c>
      <c r="H19" s="13">
        <v>0.0002893518518518519</v>
      </c>
    </row>
    <row r="22" spans="1:8" ht="15.75">
      <c r="A22" s="50" t="s">
        <v>79</v>
      </c>
      <c r="B22" s="50"/>
      <c r="C22" s="50"/>
      <c r="D22" s="50"/>
      <c r="E22" s="50"/>
      <c r="F22" s="50"/>
      <c r="G22" s="50"/>
      <c r="H22" s="50"/>
    </row>
    <row r="23" spans="1:8" ht="13.5" thickBot="1">
      <c r="A23" s="14"/>
      <c r="B23" s="15"/>
      <c r="C23" s="15"/>
      <c r="D23" s="15"/>
      <c r="E23" s="15"/>
      <c r="F23" s="15"/>
      <c r="G23" s="15"/>
      <c r="H23" s="15"/>
    </row>
    <row r="24" spans="1:8" ht="39" thickBot="1">
      <c r="A24" s="23" t="s">
        <v>0</v>
      </c>
      <c r="B24" s="24" t="s">
        <v>1</v>
      </c>
      <c r="C24" s="25" t="s">
        <v>2</v>
      </c>
      <c r="D24" s="24" t="s">
        <v>3</v>
      </c>
      <c r="E24" s="25" t="s">
        <v>4</v>
      </c>
      <c r="F24" s="26" t="s">
        <v>8</v>
      </c>
      <c r="G24" s="27" t="s">
        <v>6</v>
      </c>
      <c r="H24" s="28" t="s">
        <v>5</v>
      </c>
    </row>
    <row r="25" spans="1:8" ht="12.75">
      <c r="A25" s="31">
        <v>1</v>
      </c>
      <c r="B25" s="31">
        <v>13</v>
      </c>
      <c r="C25" s="37" t="s">
        <v>13</v>
      </c>
      <c r="D25" s="31">
        <v>2001</v>
      </c>
      <c r="E25" s="37" t="s">
        <v>11</v>
      </c>
      <c r="F25" s="31" t="s">
        <v>77</v>
      </c>
      <c r="G25" s="31">
        <f>COUNTIF($F$13:$F25,$F25)</f>
        <v>1</v>
      </c>
      <c r="H25" s="38">
        <v>0.00030092592592592595</v>
      </c>
    </row>
    <row r="26" spans="1:8" ht="12.75">
      <c r="A26" s="30">
        <v>2</v>
      </c>
      <c r="B26" s="31">
        <v>39</v>
      </c>
      <c r="C26" s="37" t="s">
        <v>46</v>
      </c>
      <c r="D26" s="31">
        <v>2001</v>
      </c>
      <c r="E26" s="37" t="s">
        <v>15</v>
      </c>
      <c r="F26" s="31" t="s">
        <v>77</v>
      </c>
      <c r="G26" s="31">
        <f>COUNTIF($F$13:$F26,$F26)</f>
        <v>2</v>
      </c>
      <c r="H26" s="38">
        <v>0.00034722222222222224</v>
      </c>
    </row>
    <row r="29" spans="1:8" ht="15.75">
      <c r="A29" s="50" t="s">
        <v>81</v>
      </c>
      <c r="B29" s="50"/>
      <c r="C29" s="50"/>
      <c r="D29" s="50"/>
      <c r="E29" s="50"/>
      <c r="F29" s="50"/>
      <c r="G29" s="50"/>
      <c r="H29" s="50"/>
    </row>
    <row r="30" spans="1:8" ht="13.5" thickBot="1">
      <c r="A30" s="14"/>
      <c r="B30" s="15"/>
      <c r="C30" s="15"/>
      <c r="D30" s="15"/>
      <c r="E30" s="15"/>
      <c r="F30" s="15"/>
      <c r="G30" s="15"/>
      <c r="H30" s="15"/>
    </row>
    <row r="31" spans="1:8" ht="39" thickBot="1">
      <c r="A31" s="23" t="s">
        <v>0</v>
      </c>
      <c r="B31" s="24" t="s">
        <v>1</v>
      </c>
      <c r="C31" s="25" t="s">
        <v>2</v>
      </c>
      <c r="D31" s="24" t="s">
        <v>3</v>
      </c>
      <c r="E31" s="25" t="s">
        <v>4</v>
      </c>
      <c r="F31" s="26" t="s">
        <v>8</v>
      </c>
      <c r="G31" s="27" t="s">
        <v>6</v>
      </c>
      <c r="H31" s="28" t="s">
        <v>5</v>
      </c>
    </row>
    <row r="32" spans="1:8" ht="12.75">
      <c r="A32" s="31">
        <v>1</v>
      </c>
      <c r="B32" s="31">
        <v>80</v>
      </c>
      <c r="C32" s="37" t="s">
        <v>43</v>
      </c>
      <c r="D32" s="31">
        <v>1999</v>
      </c>
      <c r="E32" s="37" t="s">
        <v>44</v>
      </c>
      <c r="F32" s="31" t="s">
        <v>78</v>
      </c>
      <c r="G32" s="31">
        <f>COUNTIF($F$13:$F32,$F32)</f>
        <v>1</v>
      </c>
      <c r="H32" s="38">
        <v>0.000636574074074074</v>
      </c>
    </row>
    <row r="33" spans="1:8" ht="12.75">
      <c r="A33" s="30">
        <v>2</v>
      </c>
      <c r="B33" s="31">
        <v>33</v>
      </c>
      <c r="C33" s="37" t="s">
        <v>21</v>
      </c>
      <c r="D33" s="31">
        <v>1999</v>
      </c>
      <c r="E33" s="37" t="s">
        <v>20</v>
      </c>
      <c r="F33" s="31" t="s">
        <v>78</v>
      </c>
      <c r="G33" s="31">
        <f>COUNTIF($F$13:$F33,$F33)</f>
        <v>2</v>
      </c>
      <c r="H33" s="38">
        <v>0.0006828703703703703</v>
      </c>
    </row>
    <row r="34" spans="1:8" ht="12.75">
      <c r="A34" s="31">
        <v>3</v>
      </c>
      <c r="B34" s="31">
        <v>14</v>
      </c>
      <c r="C34" s="37" t="s">
        <v>56</v>
      </c>
      <c r="D34" s="31">
        <v>2000</v>
      </c>
      <c r="E34" s="37" t="s">
        <v>53</v>
      </c>
      <c r="F34" s="31" t="s">
        <v>78</v>
      </c>
      <c r="G34" s="31">
        <f>COUNTIF($F$13:$F34,$F34)</f>
        <v>3</v>
      </c>
      <c r="H34" s="38">
        <v>0.0007060185185185185</v>
      </c>
    </row>
    <row r="35" spans="1:8" ht="12.75">
      <c r="A35" s="21">
        <v>4</v>
      </c>
      <c r="B35" s="33">
        <v>38</v>
      </c>
      <c r="C35" s="1" t="s">
        <v>12</v>
      </c>
      <c r="D35" s="3">
        <v>2000</v>
      </c>
      <c r="E35" s="1" t="s">
        <v>11</v>
      </c>
      <c r="F35" s="33" t="s">
        <v>78</v>
      </c>
      <c r="G35" s="3">
        <f>COUNTIF($F$13:$F35,$F35)</f>
        <v>4</v>
      </c>
      <c r="H35" s="12">
        <v>0.0007175925925925927</v>
      </c>
    </row>
    <row r="36" spans="1:8" ht="12.75">
      <c r="A36" s="3">
        <v>5</v>
      </c>
      <c r="B36" s="33">
        <v>8</v>
      </c>
      <c r="C36" s="1" t="s">
        <v>39</v>
      </c>
      <c r="D36" s="3">
        <v>1999</v>
      </c>
      <c r="E36" s="1" t="s">
        <v>40</v>
      </c>
      <c r="F36" s="33" t="s">
        <v>78</v>
      </c>
      <c r="G36" s="3">
        <f>COUNTIF($F$13:$F36,$F36)</f>
        <v>5</v>
      </c>
      <c r="H36" s="12">
        <v>0.0008333333333333334</v>
      </c>
    </row>
    <row r="37" spans="1:8" ht="12.75">
      <c r="A37" s="21">
        <v>6</v>
      </c>
      <c r="B37" s="33">
        <v>45</v>
      </c>
      <c r="C37" s="1" t="s">
        <v>58</v>
      </c>
      <c r="D37" s="3">
        <v>2000</v>
      </c>
      <c r="E37" s="1" t="s">
        <v>15</v>
      </c>
      <c r="F37" s="33" t="s">
        <v>78</v>
      </c>
      <c r="G37" s="3">
        <f>COUNTIF($F$13:$F37,$F37)</f>
        <v>6</v>
      </c>
      <c r="H37" s="12">
        <v>0.0009259259259259259</v>
      </c>
    </row>
    <row r="40" spans="1:8" ht="15.75">
      <c r="A40" s="50" t="s">
        <v>83</v>
      </c>
      <c r="B40" s="50"/>
      <c r="C40" s="50"/>
      <c r="D40" s="50"/>
      <c r="E40" s="50"/>
      <c r="F40" s="50"/>
      <c r="G40" s="50"/>
      <c r="H40" s="50"/>
    </row>
    <row r="41" spans="1:8" ht="13.5" thickBot="1">
      <c r="A41" s="14"/>
      <c r="B41" s="15"/>
      <c r="C41" s="15"/>
      <c r="D41" s="15"/>
      <c r="E41" s="15"/>
      <c r="F41" s="15"/>
      <c r="G41" s="15"/>
      <c r="H41" s="15"/>
    </row>
    <row r="42" spans="1:8" ht="39" thickBot="1">
      <c r="A42" s="23" t="s">
        <v>0</v>
      </c>
      <c r="B42" s="24" t="s">
        <v>1</v>
      </c>
      <c r="C42" s="25" t="s">
        <v>2</v>
      </c>
      <c r="D42" s="24" t="s">
        <v>3</v>
      </c>
      <c r="E42" s="25" t="s">
        <v>4</v>
      </c>
      <c r="F42" s="26" t="s">
        <v>8</v>
      </c>
      <c r="G42" s="27" t="s">
        <v>6</v>
      </c>
      <c r="H42" s="28" t="s">
        <v>5</v>
      </c>
    </row>
    <row r="43" spans="1:8" ht="12.75">
      <c r="A43" s="31">
        <v>1</v>
      </c>
      <c r="B43" s="31">
        <v>34</v>
      </c>
      <c r="C43" s="37" t="s">
        <v>55</v>
      </c>
      <c r="D43" s="31">
        <v>1997</v>
      </c>
      <c r="E43" s="37" t="s">
        <v>53</v>
      </c>
      <c r="F43" s="31" t="s">
        <v>82</v>
      </c>
      <c r="G43" s="31">
        <f>COUNTIF($F$13:$F43,$F43)</f>
        <v>1</v>
      </c>
      <c r="H43" s="38">
        <v>0.0010300925925925926</v>
      </c>
    </row>
    <row r="44" spans="1:8" ht="12.75">
      <c r="A44" s="30">
        <v>2</v>
      </c>
      <c r="B44" s="31">
        <v>37</v>
      </c>
      <c r="C44" s="37" t="s">
        <v>10</v>
      </c>
      <c r="D44" s="31">
        <v>1997</v>
      </c>
      <c r="E44" s="37" t="s">
        <v>11</v>
      </c>
      <c r="F44" s="31" t="s">
        <v>82</v>
      </c>
      <c r="G44" s="31">
        <f>COUNTIF($F$13:$F44,$F44)</f>
        <v>2</v>
      </c>
      <c r="H44" s="38">
        <v>0.0011574074074074073</v>
      </c>
    </row>
    <row r="45" spans="1:8" ht="12.75">
      <c r="A45" s="31">
        <v>3</v>
      </c>
      <c r="B45" s="31">
        <v>30</v>
      </c>
      <c r="C45" s="37" t="s">
        <v>42</v>
      </c>
      <c r="D45" s="31">
        <v>1997</v>
      </c>
      <c r="E45" s="37" t="s">
        <v>15</v>
      </c>
      <c r="F45" s="31" t="s">
        <v>82</v>
      </c>
      <c r="G45" s="31">
        <f>COUNTIF($F$13:$F45,$F45)</f>
        <v>3</v>
      </c>
      <c r="H45" s="38">
        <v>0.0012268518518518518</v>
      </c>
    </row>
    <row r="46" spans="1:8" ht="12.75">
      <c r="A46" s="21">
        <v>4</v>
      </c>
      <c r="B46" s="33">
        <v>64</v>
      </c>
      <c r="C46" s="1" t="s">
        <v>19</v>
      </c>
      <c r="D46" s="3">
        <v>1998</v>
      </c>
      <c r="E46" s="1" t="s">
        <v>20</v>
      </c>
      <c r="F46" s="33" t="s">
        <v>82</v>
      </c>
      <c r="G46" s="3">
        <f>COUNTIF($F$13:$F46,$F46)</f>
        <v>4</v>
      </c>
      <c r="H46" s="12">
        <v>0.0015046296296296294</v>
      </c>
    </row>
    <row r="51" spans="1:8" ht="15.75">
      <c r="A51" s="50" t="s">
        <v>85</v>
      </c>
      <c r="B51" s="50"/>
      <c r="C51" s="50"/>
      <c r="D51" s="50"/>
      <c r="E51" s="50"/>
      <c r="F51" s="50"/>
      <c r="G51" s="50"/>
      <c r="H51" s="50"/>
    </row>
    <row r="52" spans="1:8" ht="13.5" thickBot="1">
      <c r="A52" s="14"/>
      <c r="B52" s="15"/>
      <c r="C52" s="15"/>
      <c r="D52" s="15"/>
      <c r="E52" s="15"/>
      <c r="F52" s="15"/>
      <c r="G52" s="15"/>
      <c r="H52" s="15"/>
    </row>
    <row r="53" spans="1:8" ht="39" thickBot="1">
      <c r="A53" s="23" t="s">
        <v>0</v>
      </c>
      <c r="B53" s="24" t="s">
        <v>1</v>
      </c>
      <c r="C53" s="25" t="s">
        <v>2</v>
      </c>
      <c r="D53" s="24" t="s">
        <v>3</v>
      </c>
      <c r="E53" s="25" t="s">
        <v>4</v>
      </c>
      <c r="F53" s="26" t="s">
        <v>8</v>
      </c>
      <c r="G53" s="27" t="s">
        <v>6</v>
      </c>
      <c r="H53" s="28" t="s">
        <v>5</v>
      </c>
    </row>
    <row r="54" spans="1:8" ht="12.75">
      <c r="A54" s="31">
        <v>1</v>
      </c>
      <c r="B54" s="31">
        <v>46</v>
      </c>
      <c r="C54" s="37" t="s">
        <v>37</v>
      </c>
      <c r="D54" s="31">
        <v>1995</v>
      </c>
      <c r="E54" s="37" t="s">
        <v>36</v>
      </c>
      <c r="F54" s="31" t="s">
        <v>84</v>
      </c>
      <c r="G54" s="31">
        <f>COUNTIF($F$13:$F54,$F54)</f>
        <v>1</v>
      </c>
      <c r="H54" s="38">
        <v>0.001712962962962963</v>
      </c>
    </row>
    <row r="55" spans="1:8" ht="12.75">
      <c r="A55" s="30">
        <v>2</v>
      </c>
      <c r="B55" s="31">
        <v>57</v>
      </c>
      <c r="C55" s="37" t="s">
        <v>69</v>
      </c>
      <c r="D55" s="31">
        <v>1996</v>
      </c>
      <c r="E55" s="37" t="s">
        <v>48</v>
      </c>
      <c r="F55" s="31" t="s">
        <v>84</v>
      </c>
      <c r="G55" s="31">
        <f>COUNTIF($F$13:$F55,$F55)</f>
        <v>2</v>
      </c>
      <c r="H55" s="38">
        <v>0.0017476851851851852</v>
      </c>
    </row>
    <row r="56" spans="1:8" ht="12.75">
      <c r="A56" s="31">
        <v>3</v>
      </c>
      <c r="B56" s="31">
        <v>23</v>
      </c>
      <c r="C56" s="37" t="s">
        <v>72</v>
      </c>
      <c r="D56" s="31">
        <v>1996</v>
      </c>
      <c r="E56" s="37" t="s">
        <v>48</v>
      </c>
      <c r="F56" s="31" t="s">
        <v>84</v>
      </c>
      <c r="G56" s="31">
        <f>COUNTIF($F$13:$F56,$F56)</f>
        <v>3</v>
      </c>
      <c r="H56" s="38">
        <v>0.0018055555555555557</v>
      </c>
    </row>
    <row r="57" spans="1:8" ht="12.75">
      <c r="A57" s="21">
        <v>4</v>
      </c>
      <c r="B57" s="33">
        <v>62</v>
      </c>
      <c r="C57" s="29" t="s">
        <v>64</v>
      </c>
      <c r="D57" s="3">
        <v>1995</v>
      </c>
      <c r="E57" s="29" t="s">
        <v>48</v>
      </c>
      <c r="F57" s="33" t="s">
        <v>84</v>
      </c>
      <c r="G57" s="3">
        <f>COUNTIF($F$13:$F57,$F57)</f>
        <v>4</v>
      </c>
      <c r="H57" s="12">
        <v>0.0018865740740740742</v>
      </c>
    </row>
    <row r="58" spans="1:8" ht="12.75">
      <c r="A58" s="3">
        <v>5</v>
      </c>
      <c r="B58" s="33">
        <v>6</v>
      </c>
      <c r="C58" s="29" t="s">
        <v>65</v>
      </c>
      <c r="D58" s="3">
        <v>1995</v>
      </c>
      <c r="E58" s="29" t="s">
        <v>48</v>
      </c>
      <c r="F58" s="33" t="s">
        <v>84</v>
      </c>
      <c r="G58" s="3">
        <f>COUNTIF($F$13:$F58,$F58)</f>
        <v>5</v>
      </c>
      <c r="H58" s="12">
        <v>0.0018981481481481482</v>
      </c>
    </row>
    <row r="59" spans="1:8" ht="12.75">
      <c r="A59" s="21">
        <v>6</v>
      </c>
      <c r="B59" s="33">
        <v>7</v>
      </c>
      <c r="C59" s="29" t="s">
        <v>71</v>
      </c>
      <c r="D59" s="3">
        <v>1995</v>
      </c>
      <c r="E59" s="29" t="s">
        <v>48</v>
      </c>
      <c r="F59" s="33" t="s">
        <v>84</v>
      </c>
      <c r="G59" s="3">
        <f>COUNTIF($F$13:$F59,$F59)</f>
        <v>6</v>
      </c>
      <c r="H59" s="12">
        <v>0.002013888888888889</v>
      </c>
    </row>
    <row r="60" spans="1:8" ht="12.75">
      <c r="A60" s="3">
        <v>7</v>
      </c>
      <c r="B60" s="33">
        <v>47</v>
      </c>
      <c r="C60" s="1" t="s">
        <v>35</v>
      </c>
      <c r="D60" s="3">
        <v>1996</v>
      </c>
      <c r="E60" s="1" t="s">
        <v>36</v>
      </c>
      <c r="F60" s="33" t="s">
        <v>84</v>
      </c>
      <c r="G60" s="3">
        <f>COUNTIF($F$13:$F60,$F60)</f>
        <v>7</v>
      </c>
      <c r="H60" s="12">
        <v>0.0020486111111111113</v>
      </c>
    </row>
    <row r="62" spans="1:8" ht="15.75">
      <c r="A62" s="50" t="s">
        <v>86</v>
      </c>
      <c r="B62" s="50"/>
      <c r="C62" s="50"/>
      <c r="D62" s="50"/>
      <c r="E62" s="50"/>
      <c r="F62" s="50"/>
      <c r="G62" s="50"/>
      <c r="H62" s="50"/>
    </row>
    <row r="63" spans="1:8" ht="13.5" thickBot="1">
      <c r="A63" s="14"/>
      <c r="B63" s="15"/>
      <c r="C63" s="15"/>
      <c r="D63" s="15"/>
      <c r="E63" s="15"/>
      <c r="F63" s="15"/>
      <c r="G63" s="15"/>
      <c r="H63" s="15"/>
    </row>
    <row r="64" spans="1:8" ht="39" thickBot="1">
      <c r="A64" s="23" t="s">
        <v>0</v>
      </c>
      <c r="B64" s="24" t="s">
        <v>1</v>
      </c>
      <c r="C64" s="25" t="s">
        <v>2</v>
      </c>
      <c r="D64" s="24" t="s">
        <v>3</v>
      </c>
      <c r="E64" s="25" t="s">
        <v>4</v>
      </c>
      <c r="F64" s="26" t="s">
        <v>8</v>
      </c>
      <c r="G64" s="27" t="s">
        <v>6</v>
      </c>
      <c r="H64" s="28" t="s">
        <v>5</v>
      </c>
    </row>
    <row r="65" spans="1:8" ht="12.75">
      <c r="A65" s="30">
        <v>1</v>
      </c>
      <c r="B65" s="30">
        <v>77</v>
      </c>
      <c r="C65" s="39" t="s">
        <v>22</v>
      </c>
      <c r="D65" s="30">
        <v>1993</v>
      </c>
      <c r="E65" s="39" t="s">
        <v>74</v>
      </c>
      <c r="F65" s="30" t="s">
        <v>87</v>
      </c>
      <c r="G65" s="31">
        <f>COUNTIF($F$13:$F65,$F65)</f>
        <v>1</v>
      </c>
      <c r="H65" s="40">
        <v>0.0022106481481481478</v>
      </c>
    </row>
    <row r="66" spans="1:8" ht="12.75">
      <c r="A66" s="31">
        <v>2</v>
      </c>
      <c r="B66" s="31">
        <v>54</v>
      </c>
      <c r="C66" s="37" t="s">
        <v>28</v>
      </c>
      <c r="D66" s="31">
        <v>1992</v>
      </c>
      <c r="E66" s="37" t="s">
        <v>26</v>
      </c>
      <c r="F66" s="30" t="s">
        <v>87</v>
      </c>
      <c r="G66" s="31">
        <f>COUNTIF($F$13:$F66,$F66)</f>
        <v>2</v>
      </c>
      <c r="H66" s="38">
        <v>0.0022222222222222222</v>
      </c>
    </row>
    <row r="67" spans="1:8" ht="12.75">
      <c r="A67" s="30">
        <v>3</v>
      </c>
      <c r="B67" s="31">
        <v>76</v>
      </c>
      <c r="C67" s="37" t="s">
        <v>27</v>
      </c>
      <c r="D67" s="31">
        <v>1992</v>
      </c>
      <c r="E67" s="37" t="s">
        <v>26</v>
      </c>
      <c r="F67" s="30" t="s">
        <v>87</v>
      </c>
      <c r="G67" s="31">
        <f>COUNTIF($F$13:$F67,$F67)</f>
        <v>3</v>
      </c>
      <c r="H67" s="38">
        <v>0.002314814814814815</v>
      </c>
    </row>
    <row r="68" spans="1:8" ht="12.75">
      <c r="A68" s="3">
        <v>4</v>
      </c>
      <c r="B68" s="33">
        <v>75</v>
      </c>
      <c r="C68" s="29" t="s">
        <v>70</v>
      </c>
      <c r="D68" s="3">
        <v>1993</v>
      </c>
      <c r="E68" s="29" t="s">
        <v>76</v>
      </c>
      <c r="F68" s="36" t="s">
        <v>87</v>
      </c>
      <c r="G68" s="3">
        <f>COUNTIF($F$13:$F68,$F68)</f>
        <v>4</v>
      </c>
      <c r="H68" s="12">
        <v>0.002835648148148148</v>
      </c>
    </row>
    <row r="69" spans="1:8" ht="12.75">
      <c r="A69" s="21">
        <v>5</v>
      </c>
      <c r="B69" s="33">
        <v>65</v>
      </c>
      <c r="C69" s="1" t="s">
        <v>38</v>
      </c>
      <c r="D69" s="3">
        <v>1993</v>
      </c>
      <c r="E69" s="29" t="s">
        <v>75</v>
      </c>
      <c r="F69" s="36" t="s">
        <v>87</v>
      </c>
      <c r="G69" s="3">
        <f>COUNTIF($F$13:$F69,$F69)</f>
        <v>5</v>
      </c>
      <c r="H69" s="12">
        <v>0.004583333333333333</v>
      </c>
    </row>
    <row r="70" spans="1:8" ht="12.75">
      <c r="A70" s="3">
        <v>6</v>
      </c>
      <c r="B70" s="33">
        <v>84</v>
      </c>
      <c r="C70" s="1" t="s">
        <v>54</v>
      </c>
      <c r="D70" s="3">
        <v>1993</v>
      </c>
      <c r="E70" s="1" t="s">
        <v>53</v>
      </c>
      <c r="F70" s="36" t="s">
        <v>87</v>
      </c>
      <c r="G70" s="3">
        <f>COUNTIF($F$13:$F70,$F70)</f>
        <v>6</v>
      </c>
      <c r="H70" s="33" t="s">
        <v>73</v>
      </c>
    </row>
    <row r="73" spans="1:8" ht="15.75">
      <c r="A73" s="50" t="s">
        <v>89</v>
      </c>
      <c r="B73" s="50"/>
      <c r="C73" s="50"/>
      <c r="D73" s="50"/>
      <c r="E73" s="50"/>
      <c r="F73" s="50"/>
      <c r="G73" s="50"/>
      <c r="H73" s="50"/>
    </row>
    <row r="74" spans="1:8" ht="13.5" thickBot="1">
      <c r="A74" s="14"/>
      <c r="B74" s="15"/>
      <c r="C74" s="15"/>
      <c r="D74" s="15"/>
      <c r="E74" s="15"/>
      <c r="F74" s="15"/>
      <c r="G74" s="15"/>
      <c r="H74" s="15"/>
    </row>
    <row r="75" spans="1:8" ht="39" thickBot="1">
      <c r="A75" s="23" t="s">
        <v>0</v>
      </c>
      <c r="B75" s="24" t="s">
        <v>1</v>
      </c>
      <c r="C75" s="25" t="s">
        <v>2</v>
      </c>
      <c r="D75" s="24" t="s">
        <v>3</v>
      </c>
      <c r="E75" s="25" t="s">
        <v>4</v>
      </c>
      <c r="F75" s="26" t="s">
        <v>8</v>
      </c>
      <c r="G75" s="27" t="s">
        <v>6</v>
      </c>
      <c r="H75" s="28" t="s">
        <v>5</v>
      </c>
    </row>
    <row r="76" spans="1:8" ht="12.75">
      <c r="A76" s="30">
        <v>1</v>
      </c>
      <c r="B76" s="31">
        <v>43</v>
      </c>
      <c r="C76" s="37" t="s">
        <v>31</v>
      </c>
      <c r="D76" s="31">
        <v>1991</v>
      </c>
      <c r="E76" s="37" t="s">
        <v>32</v>
      </c>
      <c r="F76" s="31" t="s">
        <v>88</v>
      </c>
      <c r="G76" s="31">
        <f>COUNTIF($F$13:$F76,$F76)</f>
        <v>1</v>
      </c>
      <c r="H76" s="38">
        <v>0.007777777777777777</v>
      </c>
    </row>
    <row r="77" spans="1:8" ht="12.75">
      <c r="A77" s="31">
        <v>2</v>
      </c>
      <c r="B77" s="31">
        <v>35</v>
      </c>
      <c r="C77" s="37" t="s">
        <v>25</v>
      </c>
      <c r="D77" s="31">
        <v>1991</v>
      </c>
      <c r="E77" s="37" t="s">
        <v>26</v>
      </c>
      <c r="F77" s="31" t="s">
        <v>88</v>
      </c>
      <c r="G77" s="31">
        <f>COUNTIF($F$13:$F77,$F77)</f>
        <v>2</v>
      </c>
      <c r="H77" s="38">
        <v>0.008171296296296296</v>
      </c>
    </row>
  </sheetData>
  <sheetProtection/>
  <mergeCells count="10">
    <mergeCell ref="A22:H22"/>
    <mergeCell ref="A29:H29"/>
    <mergeCell ref="A3:H3"/>
    <mergeCell ref="A5:H5"/>
    <mergeCell ref="A7:H7"/>
    <mergeCell ref="A10:H10"/>
    <mergeCell ref="A40:H40"/>
    <mergeCell ref="A51:H51"/>
    <mergeCell ref="A62:H62"/>
    <mergeCell ref="A73:H73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8">
      <selection activeCell="A1" sqref="A1:IV1"/>
    </sheetView>
  </sheetViews>
  <sheetFormatPr defaultColWidth="9.140625" defaultRowHeight="12.75"/>
  <cols>
    <col min="2" max="2" width="10.8515625" style="0" customWidth="1"/>
    <col min="3" max="3" width="17.7109375" style="0" customWidth="1"/>
    <col min="4" max="4" width="10.421875" style="0" customWidth="1"/>
    <col min="5" max="5" width="17.28125" style="0" customWidth="1"/>
    <col min="8" max="8" width="9.8515625" style="0" customWidth="1"/>
  </cols>
  <sheetData>
    <row r="1" spans="1:8" ht="15.75">
      <c r="A1" s="42" t="s">
        <v>45</v>
      </c>
      <c r="B1" s="43"/>
      <c r="C1" s="43"/>
      <c r="D1" s="43"/>
      <c r="E1" s="43"/>
      <c r="F1" s="43"/>
      <c r="G1" s="43"/>
      <c r="H1" s="43"/>
    </row>
    <row r="2" spans="1:8" ht="15.75">
      <c r="A2" s="16"/>
      <c r="B2" s="16"/>
      <c r="C2" s="17"/>
      <c r="D2" s="17"/>
      <c r="E2" s="17"/>
      <c r="F2" s="17"/>
      <c r="G2" s="17"/>
      <c r="H2" s="17"/>
    </row>
    <row r="3" spans="1:8" ht="14.25">
      <c r="A3" s="45" t="s">
        <v>62</v>
      </c>
      <c r="B3" s="45"/>
      <c r="C3" s="45"/>
      <c r="D3" s="45"/>
      <c r="E3" s="45"/>
      <c r="F3" s="45"/>
      <c r="G3" s="45"/>
      <c r="H3" s="45"/>
    </row>
    <row r="4" spans="1:8" ht="15">
      <c r="A4" s="18"/>
      <c r="B4" s="19"/>
      <c r="C4" s="18"/>
      <c r="D4" s="18"/>
      <c r="E4" s="18"/>
      <c r="F4" s="18"/>
      <c r="G4" s="18"/>
      <c r="H4" s="18"/>
    </row>
    <row r="5" spans="1:8" ht="15">
      <c r="A5" s="46" t="s">
        <v>90</v>
      </c>
      <c r="B5" s="46"/>
      <c r="C5" s="46"/>
      <c r="D5" s="46"/>
      <c r="E5" s="46"/>
      <c r="F5" s="46"/>
      <c r="G5" s="46"/>
      <c r="H5" s="46"/>
    </row>
    <row r="7" spans="1:8" ht="15.75">
      <c r="A7" s="50" t="s">
        <v>91</v>
      </c>
      <c r="B7" s="50"/>
      <c r="C7" s="50"/>
      <c r="D7" s="50"/>
      <c r="E7" s="50"/>
      <c r="F7" s="50"/>
      <c r="G7" s="50"/>
      <c r="H7" s="50"/>
    </row>
    <row r="8" spans="1:8" ht="13.5" thickBot="1">
      <c r="A8" s="14"/>
      <c r="B8" s="15"/>
      <c r="C8" s="15"/>
      <c r="D8" s="15"/>
      <c r="E8" s="15"/>
      <c r="F8" s="15"/>
      <c r="G8" s="15"/>
      <c r="H8" s="15"/>
    </row>
    <row r="9" spans="1:8" ht="39" thickBot="1">
      <c r="A9" s="23" t="s">
        <v>0</v>
      </c>
      <c r="B9" s="24" t="s">
        <v>1</v>
      </c>
      <c r="C9" s="25" t="s">
        <v>2</v>
      </c>
      <c r="D9" s="24" t="s">
        <v>3</v>
      </c>
      <c r="E9" s="25" t="s">
        <v>4</v>
      </c>
      <c r="F9" s="26" t="s">
        <v>8</v>
      </c>
      <c r="G9" s="27" t="s">
        <v>6</v>
      </c>
      <c r="H9" s="28" t="s">
        <v>5</v>
      </c>
    </row>
    <row r="10" spans="1:8" ht="12.75">
      <c r="A10" s="3">
        <v>1</v>
      </c>
      <c r="B10" s="31">
        <v>56</v>
      </c>
      <c r="C10" s="1" t="s">
        <v>34</v>
      </c>
      <c r="D10" s="3">
        <v>2001</v>
      </c>
      <c r="E10" s="1" t="s">
        <v>15</v>
      </c>
      <c r="F10" s="33" t="s">
        <v>77</v>
      </c>
      <c r="G10" s="3">
        <f>COUNTIF($F$10:$F10,$F10)</f>
        <v>1</v>
      </c>
      <c r="H10" s="12">
        <v>0.00034722222222222224</v>
      </c>
    </row>
    <row r="11" spans="1:8" ht="12.75">
      <c r="A11" s="3">
        <v>2</v>
      </c>
      <c r="B11" s="31">
        <v>63</v>
      </c>
      <c r="C11" s="1" t="s">
        <v>49</v>
      </c>
      <c r="D11" s="3">
        <v>2001</v>
      </c>
      <c r="E11" s="1" t="s">
        <v>48</v>
      </c>
      <c r="F11" s="33" t="s">
        <v>77</v>
      </c>
      <c r="G11" s="3">
        <f>COUNTIF($F$10:$F11,$F11)</f>
        <v>2</v>
      </c>
      <c r="H11" s="12">
        <v>0.00035879629629629635</v>
      </c>
    </row>
    <row r="14" spans="1:8" ht="15.75">
      <c r="A14" s="50" t="s">
        <v>92</v>
      </c>
      <c r="B14" s="50"/>
      <c r="C14" s="50"/>
      <c r="D14" s="50"/>
      <c r="E14" s="50"/>
      <c r="F14" s="50"/>
      <c r="G14" s="50"/>
      <c r="H14" s="50"/>
    </row>
    <row r="15" spans="1:8" ht="13.5" thickBot="1">
      <c r="A15" s="14"/>
      <c r="B15" s="15"/>
      <c r="C15" s="15"/>
      <c r="D15" s="15"/>
      <c r="E15" s="15"/>
      <c r="F15" s="15"/>
      <c r="G15" s="15"/>
      <c r="H15" s="15"/>
    </row>
    <row r="16" spans="1:8" ht="39" thickBot="1">
      <c r="A16" s="23" t="s">
        <v>0</v>
      </c>
      <c r="B16" s="24" t="s">
        <v>1</v>
      </c>
      <c r="C16" s="25" t="s">
        <v>2</v>
      </c>
      <c r="D16" s="24" t="s">
        <v>3</v>
      </c>
      <c r="E16" s="25" t="s">
        <v>4</v>
      </c>
      <c r="F16" s="26" t="s">
        <v>8</v>
      </c>
      <c r="G16" s="27" t="s">
        <v>6</v>
      </c>
      <c r="H16" s="28" t="s">
        <v>5</v>
      </c>
    </row>
    <row r="17" spans="1:8" ht="12.75">
      <c r="A17" s="31">
        <v>1</v>
      </c>
      <c r="B17" s="31">
        <v>59</v>
      </c>
      <c r="C17" s="37" t="s">
        <v>29</v>
      </c>
      <c r="D17" s="31">
        <v>1999</v>
      </c>
      <c r="E17" s="37" t="s">
        <v>30</v>
      </c>
      <c r="F17" s="31" t="s">
        <v>78</v>
      </c>
      <c r="G17" s="31">
        <f>COUNTIF($F$10:$F17,$F17)</f>
        <v>1</v>
      </c>
      <c r="H17" s="41">
        <v>0.000625</v>
      </c>
    </row>
    <row r="18" spans="1:8" ht="12.75">
      <c r="A18" s="31">
        <v>2</v>
      </c>
      <c r="B18" s="31">
        <v>1</v>
      </c>
      <c r="C18" s="37" t="s">
        <v>17</v>
      </c>
      <c r="D18" s="31">
        <v>2000</v>
      </c>
      <c r="E18" s="37" t="s">
        <v>11</v>
      </c>
      <c r="F18" s="31" t="s">
        <v>78</v>
      </c>
      <c r="G18" s="31">
        <f>COUNTIF($F$10:$F18,$F18)</f>
        <v>2</v>
      </c>
      <c r="H18" s="38">
        <v>0.0006828703703703703</v>
      </c>
    </row>
    <row r="19" spans="1:8" ht="12.75">
      <c r="A19" s="31">
        <v>3</v>
      </c>
      <c r="B19" s="31">
        <v>41</v>
      </c>
      <c r="C19" s="37" t="s">
        <v>68</v>
      </c>
      <c r="D19" s="31">
        <v>1999</v>
      </c>
      <c r="E19" s="37" t="s">
        <v>48</v>
      </c>
      <c r="F19" s="31" t="s">
        <v>78</v>
      </c>
      <c r="G19" s="31">
        <f>COUNTIF($F$10:$F19,$F19)</f>
        <v>3</v>
      </c>
      <c r="H19" s="38">
        <v>0.0006944444444444445</v>
      </c>
    </row>
    <row r="20" spans="1:8" ht="12.75">
      <c r="A20" s="3">
        <v>4</v>
      </c>
      <c r="B20" s="33">
        <v>20</v>
      </c>
      <c r="C20" s="29" t="s">
        <v>67</v>
      </c>
      <c r="D20" s="3">
        <v>1999</v>
      </c>
      <c r="E20" s="29" t="s">
        <v>15</v>
      </c>
      <c r="F20" s="31" t="s">
        <v>78</v>
      </c>
      <c r="G20" s="3">
        <f>COUNTIF($F$10:$F20,$F20)</f>
        <v>4</v>
      </c>
      <c r="H20" s="12">
        <v>0.0008333333333333334</v>
      </c>
    </row>
    <row r="23" spans="1:8" ht="15.75">
      <c r="A23" s="50" t="s">
        <v>93</v>
      </c>
      <c r="B23" s="50"/>
      <c r="C23" s="50"/>
      <c r="D23" s="50"/>
      <c r="E23" s="50"/>
      <c r="F23" s="50"/>
      <c r="G23" s="50"/>
      <c r="H23" s="50"/>
    </row>
    <row r="24" spans="1:8" ht="13.5" thickBot="1">
      <c r="A24" s="14"/>
      <c r="B24" s="15"/>
      <c r="C24" s="15"/>
      <c r="D24" s="15"/>
      <c r="E24" s="15"/>
      <c r="F24" s="15"/>
      <c r="G24" s="15"/>
      <c r="H24" s="15"/>
    </row>
    <row r="25" spans="1:8" ht="39" thickBot="1">
      <c r="A25" s="23" t="s">
        <v>0</v>
      </c>
      <c r="B25" s="24" t="s">
        <v>1</v>
      </c>
      <c r="C25" s="25" t="s">
        <v>2</v>
      </c>
      <c r="D25" s="24" t="s">
        <v>3</v>
      </c>
      <c r="E25" s="25" t="s">
        <v>4</v>
      </c>
      <c r="F25" s="26" t="s">
        <v>8</v>
      </c>
      <c r="G25" s="27" t="s">
        <v>6</v>
      </c>
      <c r="H25" s="28" t="s">
        <v>5</v>
      </c>
    </row>
    <row r="26" spans="1:8" ht="12.75">
      <c r="A26" s="31">
        <v>1</v>
      </c>
      <c r="B26" s="31">
        <v>72</v>
      </c>
      <c r="C26" s="37" t="s">
        <v>47</v>
      </c>
      <c r="D26" s="31">
        <v>1997</v>
      </c>
      <c r="E26" s="37" t="s">
        <v>48</v>
      </c>
      <c r="F26" s="31" t="s">
        <v>82</v>
      </c>
      <c r="G26" s="31">
        <f>COUNTIF($F$10:$F26,$F26)</f>
        <v>1</v>
      </c>
      <c r="H26" s="38">
        <v>0.0011574074074074073</v>
      </c>
    </row>
    <row r="27" spans="1:8" ht="12.75">
      <c r="A27" s="31">
        <v>2</v>
      </c>
      <c r="B27" s="31">
        <v>86</v>
      </c>
      <c r="C27" s="37" t="s">
        <v>59</v>
      </c>
      <c r="D27" s="31">
        <v>1997</v>
      </c>
      <c r="E27" s="37" t="s">
        <v>15</v>
      </c>
      <c r="F27" s="31" t="s">
        <v>82</v>
      </c>
      <c r="G27" s="31">
        <f>COUNTIF($F$10:$F27,$F27)</f>
        <v>2</v>
      </c>
      <c r="H27" s="38">
        <v>0.0011689814814814816</v>
      </c>
    </row>
    <row r="28" spans="1:8" ht="12.75">
      <c r="A28" s="31">
        <v>3</v>
      </c>
      <c r="B28" s="31">
        <v>2</v>
      </c>
      <c r="C28" s="37" t="s">
        <v>16</v>
      </c>
      <c r="D28" s="31">
        <v>1998</v>
      </c>
      <c r="E28" s="37" t="s">
        <v>15</v>
      </c>
      <c r="F28" s="31" t="s">
        <v>82</v>
      </c>
      <c r="G28" s="31">
        <f>COUNTIF($F$10:$F28,$F28)</f>
        <v>3</v>
      </c>
      <c r="H28" s="38">
        <v>0.0013194444444444443</v>
      </c>
    </row>
    <row r="29" spans="1:8" ht="12.75">
      <c r="A29" s="3">
        <v>4</v>
      </c>
      <c r="B29" s="33">
        <v>11</v>
      </c>
      <c r="C29" s="1" t="s">
        <v>33</v>
      </c>
      <c r="D29" s="3">
        <v>1997</v>
      </c>
      <c r="E29" s="1" t="s">
        <v>15</v>
      </c>
      <c r="F29" s="31" t="s">
        <v>82</v>
      </c>
      <c r="G29" s="3">
        <f>COUNTIF($F$10:$F29,$F29)</f>
        <v>4</v>
      </c>
      <c r="H29" s="12">
        <v>0.0014814814814814814</v>
      </c>
    </row>
    <row r="30" spans="1:8" ht="12.75">
      <c r="A30" s="3">
        <v>5</v>
      </c>
      <c r="B30" s="33">
        <v>70</v>
      </c>
      <c r="C30" s="1" t="s">
        <v>60</v>
      </c>
      <c r="D30" s="3">
        <v>1997</v>
      </c>
      <c r="E30" s="1" t="s">
        <v>15</v>
      </c>
      <c r="F30" s="31" t="s">
        <v>82</v>
      </c>
      <c r="G30" s="3">
        <f>COUNTIF($F$10:$F30,$F30)</f>
        <v>5</v>
      </c>
      <c r="H30" s="12">
        <v>0.0017708333333333332</v>
      </c>
    </row>
    <row r="33" spans="1:8" ht="15.75">
      <c r="A33" s="50" t="s">
        <v>94</v>
      </c>
      <c r="B33" s="50"/>
      <c r="C33" s="50"/>
      <c r="D33" s="50"/>
      <c r="E33" s="50"/>
      <c r="F33" s="50"/>
      <c r="G33" s="50"/>
      <c r="H33" s="50"/>
    </row>
    <row r="34" spans="1:8" ht="13.5" thickBot="1">
      <c r="A34" s="14"/>
      <c r="B34" s="15"/>
      <c r="C34" s="15"/>
      <c r="D34" s="15"/>
      <c r="E34" s="15"/>
      <c r="F34" s="15"/>
      <c r="G34" s="15"/>
      <c r="H34" s="15"/>
    </row>
    <row r="35" spans="1:8" ht="39" thickBot="1">
      <c r="A35" s="23" t="s">
        <v>0</v>
      </c>
      <c r="B35" s="24" t="s">
        <v>1</v>
      </c>
      <c r="C35" s="25" t="s">
        <v>2</v>
      </c>
      <c r="D35" s="24" t="s">
        <v>3</v>
      </c>
      <c r="E35" s="25" t="s">
        <v>4</v>
      </c>
      <c r="F35" s="26" t="s">
        <v>8</v>
      </c>
      <c r="G35" s="27" t="s">
        <v>6</v>
      </c>
      <c r="H35" s="28" t="s">
        <v>5</v>
      </c>
    </row>
    <row r="36" spans="1:8" ht="12.75">
      <c r="A36" s="31">
        <v>1</v>
      </c>
      <c r="B36" s="31">
        <v>15</v>
      </c>
      <c r="C36" s="37" t="s">
        <v>52</v>
      </c>
      <c r="D36" s="31">
        <v>1995</v>
      </c>
      <c r="E36" s="37" t="s">
        <v>44</v>
      </c>
      <c r="F36" s="31" t="s">
        <v>84</v>
      </c>
      <c r="G36" s="31">
        <f>COUNTIF($F$10:$F36,$F36)</f>
        <v>1</v>
      </c>
      <c r="H36" s="38">
        <v>0.0015624999999999999</v>
      </c>
    </row>
    <row r="37" spans="1:8" ht="12.75">
      <c r="A37" s="31">
        <v>2</v>
      </c>
      <c r="B37" s="31">
        <v>67</v>
      </c>
      <c r="C37" s="37" t="s">
        <v>57</v>
      </c>
      <c r="D37" s="31">
        <v>1996</v>
      </c>
      <c r="E37" s="37" t="s">
        <v>44</v>
      </c>
      <c r="F37" s="31" t="s">
        <v>84</v>
      </c>
      <c r="G37" s="31">
        <f>COUNTIF($F$10:$F37,$F37)</f>
        <v>2</v>
      </c>
      <c r="H37" s="38">
        <v>0.001597222222222222</v>
      </c>
    </row>
    <row r="38" spans="1:8" ht="12.75">
      <c r="A38" s="31">
        <v>3</v>
      </c>
      <c r="B38" s="31">
        <v>22</v>
      </c>
      <c r="C38" s="37" t="s">
        <v>23</v>
      </c>
      <c r="D38" s="31">
        <v>1996</v>
      </c>
      <c r="E38" s="37" t="s">
        <v>11</v>
      </c>
      <c r="F38" s="31" t="s">
        <v>84</v>
      </c>
      <c r="G38" s="31">
        <f>COUNTIF($F$10:$F38,$F38)</f>
        <v>3</v>
      </c>
      <c r="H38" s="38">
        <v>0.0016782407407407406</v>
      </c>
    </row>
    <row r="40" spans="1:8" ht="15.75">
      <c r="A40" s="50" t="s">
        <v>95</v>
      </c>
      <c r="B40" s="50"/>
      <c r="C40" s="50"/>
      <c r="D40" s="50"/>
      <c r="E40" s="50"/>
      <c r="F40" s="50"/>
      <c r="G40" s="50"/>
      <c r="H40" s="50"/>
    </row>
    <row r="41" spans="1:8" ht="13.5" thickBot="1">
      <c r="A41" s="14"/>
      <c r="B41" s="15"/>
      <c r="C41" s="15"/>
      <c r="D41" s="15"/>
      <c r="E41" s="15"/>
      <c r="F41" s="15"/>
      <c r="G41" s="15"/>
      <c r="H41" s="15"/>
    </row>
    <row r="42" spans="1:8" ht="39" thickBot="1">
      <c r="A42" s="23" t="s">
        <v>0</v>
      </c>
      <c r="B42" s="24" t="s">
        <v>1</v>
      </c>
      <c r="C42" s="25" t="s">
        <v>2</v>
      </c>
      <c r="D42" s="24" t="s">
        <v>3</v>
      </c>
      <c r="E42" s="25" t="s">
        <v>4</v>
      </c>
      <c r="F42" s="26" t="s">
        <v>8</v>
      </c>
      <c r="G42" s="27" t="s">
        <v>6</v>
      </c>
      <c r="H42" s="28" t="s">
        <v>5</v>
      </c>
    </row>
    <row r="43" spans="1:8" ht="12.75">
      <c r="A43" s="31">
        <v>1</v>
      </c>
      <c r="B43" s="31">
        <v>35</v>
      </c>
      <c r="C43" s="37" t="s">
        <v>52</v>
      </c>
      <c r="D43" s="31">
        <v>1992</v>
      </c>
      <c r="E43" s="37" t="s">
        <v>44</v>
      </c>
      <c r="F43" s="31" t="s">
        <v>87</v>
      </c>
      <c r="G43" s="31">
        <f>COUNTIF($F$10:$F43,$F43)</f>
        <v>1</v>
      </c>
      <c r="H43" s="38">
        <v>0.002951388888888889</v>
      </c>
    </row>
    <row r="44" spans="1:8" ht="12.75">
      <c r="A44" s="31">
        <v>2</v>
      </c>
      <c r="B44" s="31">
        <v>25</v>
      </c>
      <c r="C44" s="37" t="s">
        <v>57</v>
      </c>
      <c r="D44" s="31">
        <v>1992</v>
      </c>
      <c r="E44" s="37" t="s">
        <v>44</v>
      </c>
      <c r="F44" s="31" t="s">
        <v>87</v>
      </c>
      <c r="G44" s="31">
        <f>COUNTIF($F$10:$F44,$F44)</f>
        <v>2</v>
      </c>
      <c r="H44" s="38">
        <v>0.0030787037037037037</v>
      </c>
    </row>
    <row r="45" spans="1:8" ht="12.75">
      <c r="A45" s="31">
        <v>3</v>
      </c>
      <c r="B45" s="31">
        <v>58</v>
      </c>
      <c r="C45" s="37" t="s">
        <v>47</v>
      </c>
      <c r="D45" s="31">
        <v>1992</v>
      </c>
      <c r="E45" s="37" t="s">
        <v>48</v>
      </c>
      <c r="F45" s="31" t="s">
        <v>87</v>
      </c>
      <c r="G45" s="31">
        <f>COUNTIF($F$10:$F45,$F45)</f>
        <v>3</v>
      </c>
      <c r="H45" s="38">
        <v>0.0036342592592592594</v>
      </c>
    </row>
  </sheetData>
  <sheetProtection/>
  <autoFilter ref="A42:H45">
    <sortState ref="A43:H45">
      <sortCondition sortBy="value" ref="H43:H45"/>
    </sortState>
  </autoFilter>
  <mergeCells count="8">
    <mergeCell ref="A23:H23"/>
    <mergeCell ref="A33:H33"/>
    <mergeCell ref="A40:H40"/>
    <mergeCell ref="A1:H1"/>
    <mergeCell ref="A3:H3"/>
    <mergeCell ref="A5:H5"/>
    <mergeCell ref="A7:H7"/>
    <mergeCell ref="A14:H14"/>
  </mergeCells>
  <printOptions/>
  <pageMargins left="0.5511811023622047" right="0.35433070866141736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2009-05-15T18:59:32Z</cp:lastPrinted>
  <dcterms:created xsi:type="dcterms:W3CDTF">2006-08-10T15:02:00Z</dcterms:created>
  <dcterms:modified xsi:type="dcterms:W3CDTF">2009-05-17T18:57:15Z</dcterms:modified>
  <cp:category/>
  <cp:version/>
  <cp:contentType/>
  <cp:contentStatus/>
</cp:coreProperties>
</file>