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192" windowHeight="8448" activeTab="1"/>
  </bookViews>
  <sheets>
    <sheet name="Celkova" sheetId="1" r:id="rId1"/>
    <sheet name="kategórie" sheetId="2" r:id="rId2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<sst xmlns="http://schemas.openxmlformats.org/spreadsheetml/2006/main" count="696" uniqueCount="177">
  <si>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</si>
  <si>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</si>
  <si>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</si>
  <si>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</si>
  <si>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</si>
  <si>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</si>
  <si>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</si>
  <si>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</si>
  <si>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</si>
  <si>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</si>
  <si>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>Kategoria</t>
  </si>
  <si>
    <t xml:space="preserve">Onofrej Erik </t>
  </si>
  <si>
    <t>BK STEEL Košice</t>
  </si>
  <si>
    <t>Košice</t>
  </si>
  <si>
    <t>Biacovský Ondrej</t>
  </si>
  <si>
    <t>ŠKB Budimír</t>
  </si>
  <si>
    <t>Kukurová Lenka</t>
  </si>
  <si>
    <t>Metropol Košice</t>
  </si>
  <si>
    <t>Seligová Beáta</t>
  </si>
  <si>
    <t>MK Košice</t>
  </si>
  <si>
    <t>Semanová Zlatka</t>
  </si>
  <si>
    <t>Por.  číslo</t>
  </si>
  <si>
    <t>Malyi Anatolij</t>
  </si>
  <si>
    <t>Prešov</t>
  </si>
  <si>
    <t>Rybár Marián</t>
  </si>
  <si>
    <t>Hapák Eduard</t>
  </si>
  <si>
    <t>Molčan Jozef</t>
  </si>
  <si>
    <t>Dečo Richard</t>
  </si>
  <si>
    <t>OBS Prešov</t>
  </si>
  <si>
    <t>Belko Zdeno</t>
  </si>
  <si>
    <t>BK Spartak Medzev</t>
  </si>
  <si>
    <t>O5 BK Furča Košice</t>
  </si>
  <si>
    <t>Novák Miloš</t>
  </si>
  <si>
    <t>Zemplínske Hradište</t>
  </si>
  <si>
    <t>Frankovič Martin</t>
  </si>
  <si>
    <t>Chrasť nad Hornádom</t>
  </si>
  <si>
    <t>Kandra František</t>
  </si>
  <si>
    <t>Koniar Jozef</t>
  </si>
  <si>
    <t>Ivanysh Dmitro</t>
  </si>
  <si>
    <t>Vandlík Vojtech</t>
  </si>
  <si>
    <t>Bačík Peter</t>
  </si>
  <si>
    <t>Zenit SE</t>
  </si>
  <si>
    <t>Kamas Tomáš</t>
  </si>
  <si>
    <t>ŠKP Sp. Nová Ves</t>
  </si>
  <si>
    <t>Ficzere Bartolomej</t>
  </si>
  <si>
    <t>Sopka Seňa</t>
  </si>
  <si>
    <t>Huszár Tibor</t>
  </si>
  <si>
    <t>Kechnec</t>
  </si>
  <si>
    <t>Medzev</t>
  </si>
  <si>
    <t>10 km - muži nad 70 rokov</t>
  </si>
  <si>
    <t>domáci</t>
  </si>
  <si>
    <t>Himič Anton</t>
  </si>
  <si>
    <t>Jaššo Jozef</t>
  </si>
  <si>
    <t>Strompl Ján</t>
  </si>
  <si>
    <t>Bogár Jánoš</t>
  </si>
  <si>
    <t>Kutnár Dušan</t>
  </si>
  <si>
    <t>KTK Liptovský Mikuláš</t>
  </si>
  <si>
    <t>Benedik Štefan</t>
  </si>
  <si>
    <t>Repák Erik</t>
  </si>
  <si>
    <t>Vlček Marián</t>
  </si>
  <si>
    <t>Safko Michal</t>
  </si>
  <si>
    <t>ATU Košice</t>
  </si>
  <si>
    <t>Živkov Benjamín</t>
  </si>
  <si>
    <t>Gedeon Radoslav</t>
  </si>
  <si>
    <t>Dečo Michal</t>
  </si>
  <si>
    <t>Sciranko Jozef</t>
  </si>
  <si>
    <t>Demjanovič Zdenko</t>
  </si>
  <si>
    <t>Brázda Radek</t>
  </si>
  <si>
    <t>Bzenec</t>
  </si>
  <si>
    <t>Franko Jozef</t>
  </si>
  <si>
    <t>Dancák Zoltán</t>
  </si>
  <si>
    <t>Mihok Imrich</t>
  </si>
  <si>
    <t>Benko Branislav</t>
  </si>
  <si>
    <t>Vranov</t>
  </si>
  <si>
    <t>21,1km</t>
  </si>
  <si>
    <t>Spracovanie výsledkov:   Bucová Anna 0915413165</t>
  </si>
  <si>
    <t>Hlavný rozhodca:             Buc Peter e-mail: peter.buc59@gmail.com 0905299189</t>
  </si>
  <si>
    <t>Výsledková listina 11. ročníka Hámorníckého polmaratónu v Medzeve</t>
  </si>
  <si>
    <t xml:space="preserve">13. júla 2013  </t>
  </si>
  <si>
    <t>Kat.</t>
  </si>
  <si>
    <t>Tomčík Jozef</t>
  </si>
  <si>
    <t>Koliba Myslava</t>
  </si>
  <si>
    <t>Pesko Boris</t>
  </si>
  <si>
    <t xml:space="preserve">Fotul Juraj </t>
  </si>
  <si>
    <t>Kuzmiak Zdeno</t>
  </si>
  <si>
    <t>Buc Team Košice</t>
  </si>
  <si>
    <t>Varga Marián</t>
  </si>
  <si>
    <t>LK VD Dobšiná</t>
  </si>
  <si>
    <t>Vargová Katarína</t>
  </si>
  <si>
    <t>Smreková Marta</t>
  </si>
  <si>
    <t>Rada Ľubomír</t>
  </si>
  <si>
    <t>Kulič Ladislav</t>
  </si>
  <si>
    <t>Mestká časť Krásna</t>
  </si>
  <si>
    <t>Rusňák Ladislav</t>
  </si>
  <si>
    <t>ERU s.r.o Košice</t>
  </si>
  <si>
    <t>Vereš Milan</t>
  </si>
  <si>
    <t>Košická zachranka</t>
  </si>
  <si>
    <t xml:space="preserve">Sýkora Juraj </t>
  </si>
  <si>
    <t>Semaník Ján</t>
  </si>
  <si>
    <t>Gladiš Ladislav</t>
  </si>
  <si>
    <t>Valkošáková Natália</t>
  </si>
  <si>
    <t>Trebišov</t>
  </si>
  <si>
    <t>Litváková Helena</t>
  </si>
  <si>
    <t>Vychovalý Pavol</t>
  </si>
  <si>
    <t>Podolinec</t>
  </si>
  <si>
    <t>Justiňák Martin</t>
  </si>
  <si>
    <t>05 BK Furča Košice</t>
  </si>
  <si>
    <t>Mirda Martin</t>
  </si>
  <si>
    <t>Gombita Peter</t>
  </si>
  <si>
    <t>BK V. Šebastová</t>
  </si>
  <si>
    <t>Kysel Ján</t>
  </si>
  <si>
    <t>Stíhači Košice</t>
  </si>
  <si>
    <t>Bukovič Norbert</t>
  </si>
  <si>
    <t>NIKA WRC Rožňava</t>
  </si>
  <si>
    <t>Kolcun Maroš</t>
  </si>
  <si>
    <t>Petráš Branislav</t>
  </si>
  <si>
    <t>Puchír Kamil</t>
  </si>
  <si>
    <t>Imrich Tomáš</t>
  </si>
  <si>
    <t>Széll  Jozef</t>
  </si>
  <si>
    <t>G</t>
  </si>
  <si>
    <t>Sabo Miroslav</t>
  </si>
  <si>
    <t>Krasuľa Pavel</t>
  </si>
  <si>
    <t>Ždiar</t>
  </si>
  <si>
    <t>Orság Matej</t>
  </si>
  <si>
    <t>BKO V. Myšľa</t>
  </si>
  <si>
    <t>Štenda Rastislav</t>
  </si>
  <si>
    <t>ORŠ ŠK Bodva Moldava n/Bod.</t>
  </si>
  <si>
    <t>Lorincz Tomáš</t>
  </si>
  <si>
    <t>Janičová Zuzana</t>
  </si>
  <si>
    <t>Szilági Ladislav</t>
  </si>
  <si>
    <t>Vojakovič Tibor</t>
  </si>
  <si>
    <t>Encs</t>
  </si>
  <si>
    <t>Varga Róbert</t>
  </si>
  <si>
    <t>Penzión Mach Smolník</t>
  </si>
  <si>
    <t>Vargová Terézia</t>
  </si>
  <si>
    <t>Kollár Jaroslav</t>
  </si>
  <si>
    <t>Poláček Peter</t>
  </si>
  <si>
    <t>Vaško Peter</t>
  </si>
  <si>
    <t>OcÚ Brežany</t>
  </si>
  <si>
    <t>Jarkovský Miroslav</t>
  </si>
  <si>
    <t>Mockovčiak Marek</t>
  </si>
  <si>
    <t>VU1007 Prešov</t>
  </si>
  <si>
    <t>MŠCHK Ruskov</t>
  </si>
  <si>
    <t>Ludrovský Martin</t>
  </si>
  <si>
    <t>Trubín - CZ</t>
  </si>
  <si>
    <t>Mitro Slavomír</t>
  </si>
  <si>
    <t>HO Metropol Košice</t>
  </si>
  <si>
    <t>Hajduk Peter</t>
  </si>
  <si>
    <t>Vaska Peter</t>
  </si>
  <si>
    <t>Polovka Štefan</t>
  </si>
  <si>
    <t>Dargov</t>
  </si>
  <si>
    <t>Gécziová Katarína</t>
  </si>
  <si>
    <t>Rokytka Roman</t>
  </si>
  <si>
    <t>Snina</t>
  </si>
  <si>
    <t>Elek Tamás</t>
  </si>
  <si>
    <t>Kotlár Jozef</t>
  </si>
  <si>
    <t>TJ Obal servis Košice</t>
  </si>
  <si>
    <t>Juraško Peter</t>
  </si>
  <si>
    <t>BK Šaca</t>
  </si>
  <si>
    <t>Nereus Žilina</t>
  </si>
  <si>
    <t>Jacko Vladimír</t>
  </si>
  <si>
    <t>Veľaty</t>
  </si>
  <si>
    <t>Benková Ľudmila</t>
  </si>
  <si>
    <t>Bernátová Jozefína</t>
  </si>
  <si>
    <t>Baran Andrej</t>
  </si>
  <si>
    <t>MŠK Vranov</t>
  </si>
  <si>
    <t>Kohút Ján</t>
  </si>
  <si>
    <t>Labaš Karol</t>
  </si>
  <si>
    <t>Geoma Košice</t>
  </si>
  <si>
    <t>Kuzmiak Marián</t>
  </si>
  <si>
    <t>Krištánová Mahulena</t>
  </si>
  <si>
    <t>TIK Košice</t>
  </si>
  <si>
    <t>Jendželovský Peter</t>
  </si>
  <si>
    <t>Boros Róbert</t>
  </si>
  <si>
    <t>JM Demolex Bardejov</t>
  </si>
  <si>
    <t xml:space="preserve">Széll Tamas </t>
  </si>
  <si>
    <t>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</si>
</sst>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7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40"/>
      <name val="Arial"/>
      <family val="2"/>
    </font>
    <font>
      <b/>
      <sz val="8"/>
      <color indexed="4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4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sz val="8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21" fontId="2" fillId="0" borderId="10" xfId="0" applyNumberFormat="1" applyFont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21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/>
    </xf>
    <xf numFmtId="0" fontId="59" fillId="33" borderId="10" xfId="0" applyFont="1" applyFill="1" applyBorder="1" applyAlignment="1">
      <alignment/>
    </xf>
    <xf numFmtId="21" fontId="58" fillId="33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21" fontId="58" fillId="0" borderId="10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21" fontId="60" fillId="0" borderId="10" xfId="0" applyNumberFormat="1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21" fontId="62" fillId="0" borderId="10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/>
    </xf>
    <xf numFmtId="21" fontId="62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/>
    </xf>
    <xf numFmtId="21" fontId="64" fillId="0" borderId="10" xfId="0" applyNumberFormat="1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/>
    </xf>
    <xf numFmtId="21" fontId="64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7" fillId="33" borderId="0" xfId="0" applyFont="1" applyFill="1" applyAlignment="1">
      <alignment/>
    </xf>
    <xf numFmtId="21" fontId="68" fillId="0" borderId="10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21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0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21" fontId="60" fillId="33" borderId="1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pane ySplit="5" topLeftCell="A105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4.8515625" style="10" customWidth="1"/>
    <col min="2" max="2" width="5.28125" style="1" customWidth="1"/>
    <col min="3" max="3" width="16.57421875" style="12" customWidth="1"/>
    <col min="4" max="4" width="3.7109375" style="2" customWidth="1"/>
    <col min="5" max="5" width="7.421875" style="1" customWidth="1"/>
    <col min="6" max="6" width="20.28125" style="19" customWidth="1"/>
    <col min="7" max="7" width="3.8515625" style="1" customWidth="1"/>
    <col min="8" max="8" width="4.7109375" style="1" customWidth="1"/>
    <col min="9" max="9" width="8.7109375" style="1" customWidth="1"/>
    <col min="10" max="10" width="5.7109375" style="20" customWidth="1"/>
    <col min="11" max="16384" width="8.8515625" style="2" customWidth="1"/>
  </cols>
  <sheetData>
    <row r="1" spans="4:5" ht="17.25" customHeight="1" hidden="1">
      <c r="D1" s="2" t="s">
        <v>6</v>
      </c>
      <c r="E1" s="1">
        <v>2013</v>
      </c>
    </row>
    <row r="2" spans="1:11" s="21" customFormat="1" ht="18" customHeight="1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0" s="21" customFormat="1" ht="18.75" customHeight="1">
      <c r="A3" s="34" t="s">
        <v>78</v>
      </c>
      <c r="B3" s="34"/>
      <c r="C3" s="34"/>
      <c r="D3" s="34"/>
      <c r="E3" s="34"/>
      <c r="F3" s="34"/>
      <c r="G3" s="34"/>
      <c r="H3" s="34"/>
      <c r="I3" s="34"/>
      <c r="J3" s="34"/>
    </row>
    <row r="4" spans="2:6" ht="18" customHeight="1">
      <c r="B4" s="1" t="s">
        <v>74</v>
      </c>
      <c r="D4" s="1"/>
      <c r="F4" s="20"/>
    </row>
    <row r="5" spans="1:10" ht="27" customHeight="1">
      <c r="A5" s="13" t="s">
        <v>21</v>
      </c>
      <c r="B5" s="14" t="s">
        <v>9</v>
      </c>
      <c r="C5" s="15" t="s">
        <v>0</v>
      </c>
      <c r="D5" s="4" t="s">
        <v>5</v>
      </c>
      <c r="E5" s="14" t="s">
        <v>8</v>
      </c>
      <c r="F5" s="22" t="s">
        <v>1</v>
      </c>
      <c r="G5" s="3" t="s">
        <v>79</v>
      </c>
      <c r="H5" s="14" t="s">
        <v>7</v>
      </c>
      <c r="I5" s="3" t="s">
        <v>2</v>
      </c>
      <c r="J5" s="23" t="s">
        <v>50</v>
      </c>
    </row>
    <row r="6" spans="1:11" ht="12" customHeight="1">
      <c r="A6" s="46">
        <v>1</v>
      </c>
      <c r="B6" s="50">
        <v>231</v>
      </c>
      <c r="C6" s="51" t="s">
        <v>25</v>
      </c>
      <c r="D6" s="46" t="s">
        <v>3</v>
      </c>
      <c r="E6" s="50">
        <v>1983</v>
      </c>
      <c r="F6" s="52" t="s">
        <v>174</v>
      </c>
      <c r="G6" s="50" t="str">
        <f>IF($D6="m",IF($E$1-$E6&gt;19,IF($E$1-$E6&lt;40,"A",IF($E$1-$E6&gt;49,IF($E$1-$E6&gt;59,IF($E$1-$E6&gt;69,"E","D"),"C"),"B")),"A"),IF($E$1-$E6&gt;19,IF($E$1-$E6&lt;35,"F",IF($E$1-$E6&lt;50,"G","H")),"F"))</f>
        <v>A</v>
      </c>
      <c r="H6" s="50">
        <f>COUNTIF($G$6:$G6,$G6)</f>
        <v>1</v>
      </c>
      <c r="I6" s="53">
        <v>0.050243055555555555</v>
      </c>
      <c r="J6" s="45"/>
      <c r="K6" s="31"/>
    </row>
    <row r="7" spans="1:11" ht="12" customHeight="1">
      <c r="A7" s="60">
        <v>2</v>
      </c>
      <c r="B7" s="61">
        <v>134</v>
      </c>
      <c r="C7" s="62" t="s">
        <v>22</v>
      </c>
      <c r="D7" s="60" t="s">
        <v>3</v>
      </c>
      <c r="E7" s="61">
        <v>1974</v>
      </c>
      <c r="F7" s="63" t="s">
        <v>174</v>
      </c>
      <c r="G7" s="61" t="str">
        <f>IF($D7="m",IF($E$1-$E7&gt;19,IF($E$1-$E7&lt;40,"A",IF($E$1-$E7&gt;49,IF($E$1-$E7&gt;59,IF($E$1-$E7&gt;69,"E","D"),"C"),"B")),"A"),IF($E$1-$E7&gt;19,IF($E$1-$E7&lt;35,"F",IF($E$1-$E7&lt;50,"G","H")),"F"))</f>
        <v>A</v>
      </c>
      <c r="H7" s="61">
        <f>COUNTIF($G$6:$G7,$G7)</f>
        <v>2</v>
      </c>
      <c r="I7" s="64">
        <v>0.051527777777777777</v>
      </c>
      <c r="J7" s="45"/>
      <c r="K7" s="21"/>
    </row>
    <row r="8" spans="1:11" ht="12" customHeight="1">
      <c r="A8" s="69">
        <v>3</v>
      </c>
      <c r="B8" s="70">
        <v>146</v>
      </c>
      <c r="C8" s="71" t="s">
        <v>58</v>
      </c>
      <c r="D8" s="69" t="s">
        <v>3</v>
      </c>
      <c r="E8" s="70">
        <v>1991</v>
      </c>
      <c r="F8" s="72" t="s">
        <v>156</v>
      </c>
      <c r="G8" s="70" t="str">
        <f>IF($D8="m",IF($E$1-$E8&gt;19,IF($E$1-$E8&lt;40,"A",IF($E$1-$E8&gt;49,IF($E$1-$E8&gt;59,IF($E$1-$E8&gt;69,"E","D"),"C"),"B")),"A"),IF($E$1-$E8&gt;19,IF($E$1-$E8&lt;35,"F",IF($E$1-$E8&lt;50,"G","H")),"F"))</f>
        <v>A</v>
      </c>
      <c r="H8" s="70">
        <f>COUNTIF($G$6:$G8,$G8)</f>
        <v>3</v>
      </c>
      <c r="I8" s="73">
        <v>0.05306712962962964</v>
      </c>
      <c r="J8" s="45"/>
      <c r="K8" s="21"/>
    </row>
    <row r="9" spans="1:10" ht="12" customHeight="1">
      <c r="A9" s="6">
        <v>4</v>
      </c>
      <c r="B9" s="3">
        <v>29</v>
      </c>
      <c r="C9" s="15" t="s">
        <v>175</v>
      </c>
      <c r="D9" s="6" t="s">
        <v>3</v>
      </c>
      <c r="E9" s="3">
        <v>1986</v>
      </c>
      <c r="F9" s="22" t="s">
        <v>41</v>
      </c>
      <c r="G9" s="3" t="str">
        <f>IF($D9="m",IF($E$1-$E9&gt;19,IF($E$1-$E9&lt;40,"A",IF($E$1-$E9&gt;49,IF($E$1-$E9&gt;59,IF($E$1-$E9&gt;69,"E","D"),"C"),"B")),"A"),IF($E$1-$E9&gt;19,IF($E$1-$E9&lt;35,"F",IF($E$1-$E9&lt;50,"G","H")),"F"))</f>
        <v>A</v>
      </c>
      <c r="H9" s="3">
        <f>COUNTIF($G$6:$G9,$G9)</f>
        <v>4</v>
      </c>
      <c r="I9" s="32">
        <v>0.053425925925925925</v>
      </c>
      <c r="J9" s="23"/>
    </row>
    <row r="10" spans="1:10" ht="12" customHeight="1">
      <c r="A10" s="6">
        <v>5</v>
      </c>
      <c r="B10" s="3">
        <v>102</v>
      </c>
      <c r="C10" s="15" t="s">
        <v>140</v>
      </c>
      <c r="D10" s="6" t="s">
        <v>3</v>
      </c>
      <c r="E10" s="3">
        <v>1978</v>
      </c>
      <c r="F10" s="22" t="s">
        <v>141</v>
      </c>
      <c r="G10" s="3" t="str">
        <f>IF($D10="m",IF($E$1-$E10&gt;19,IF($E$1-$E10&lt;40,"A",IF($E$1-$E10&gt;49,IF($E$1-$E10&gt;59,IF($E$1-$E10&gt;69,"E","D"),"C"),"B")),"A"),IF($E$1-$E10&gt;19,IF($E$1-$E10&lt;35,"F",IF($E$1-$E10&lt;50,"G","H")),"F"))</f>
        <v>A</v>
      </c>
      <c r="H10" s="3">
        <f>COUNTIF($G$6:$G10,$G10)</f>
        <v>5</v>
      </c>
      <c r="I10" s="32">
        <v>0.05579861111111111</v>
      </c>
      <c r="J10" s="23"/>
    </row>
    <row r="11" spans="1:12" ht="12" customHeight="1">
      <c r="A11" s="6">
        <v>6</v>
      </c>
      <c r="B11" s="3">
        <v>115</v>
      </c>
      <c r="C11" s="15" t="s">
        <v>11</v>
      </c>
      <c r="D11" s="6" t="s">
        <v>3</v>
      </c>
      <c r="E11" s="3">
        <v>1981</v>
      </c>
      <c r="F11" s="22" t="s">
        <v>31</v>
      </c>
      <c r="G11" s="3" t="str">
        <f>IF($D11="m",IF($E$1-$E11&gt;19,IF($E$1-$E11&lt;40,"A",IF($E$1-$E11&gt;49,IF($E$1-$E11&gt;59,IF($E$1-$E11&gt;69,"E","D"),"C"),"B")),"A"),IF($E$1-$E11&gt;19,IF($E$1-$E11&lt;35,"F",IF($E$1-$E11&lt;50,"G","H")),"F"))</f>
        <v>A</v>
      </c>
      <c r="H11" s="3">
        <f>COUNTIF($G$6:$G11,$G11)</f>
        <v>6</v>
      </c>
      <c r="I11" s="32">
        <v>0.05585648148148148</v>
      </c>
      <c r="J11" s="23"/>
      <c r="L11" s="21"/>
    </row>
    <row r="12" spans="1:10" ht="12" customHeight="1">
      <c r="A12" s="46">
        <v>7</v>
      </c>
      <c r="B12" s="50">
        <v>79</v>
      </c>
      <c r="C12" s="51" t="s">
        <v>54</v>
      </c>
      <c r="D12" s="46" t="s">
        <v>3</v>
      </c>
      <c r="E12" s="50">
        <v>1964</v>
      </c>
      <c r="F12" s="52" t="s">
        <v>131</v>
      </c>
      <c r="G12" s="50" t="str">
        <f>IF($D12="m",IF($E$1-$E12&gt;19,IF($E$1-$E12&lt;40,"A",IF($E$1-$E12&gt;49,IF($E$1-$E12&gt;59,IF($E$1-$E12&gt;69,"E","D"),"C"),"B")),"A"),IF($E$1-$E12&gt;19,IF($E$1-$E12&lt;35,"F",IF($E$1-$E12&lt;50,"G","H")),"F"))</f>
        <v>B</v>
      </c>
      <c r="H12" s="50">
        <f>COUNTIF($G$6:$G12,$G12)</f>
        <v>1</v>
      </c>
      <c r="I12" s="44">
        <v>0.056157407407407406</v>
      </c>
      <c r="J12" s="23"/>
    </row>
    <row r="13" spans="1:10" ht="12" customHeight="1">
      <c r="A13" s="6">
        <v>8</v>
      </c>
      <c r="B13" s="3">
        <v>39</v>
      </c>
      <c r="C13" s="15" t="s">
        <v>42</v>
      </c>
      <c r="D13" s="6" t="s">
        <v>3</v>
      </c>
      <c r="E13" s="3">
        <v>1976</v>
      </c>
      <c r="F13" s="22" t="s">
        <v>43</v>
      </c>
      <c r="G13" s="3" t="str">
        <f>IF($D13="m",IF($E$1-$E13&gt;19,IF($E$1-$E13&lt;40,"A",IF($E$1-$E13&gt;49,IF($E$1-$E13&gt;59,IF($E$1-$E13&gt;69,"E","D"),"C"),"B")),"A"),IF($E$1-$E13&gt;19,IF($E$1-$E13&lt;35,"F",IF($E$1-$E13&lt;50,"G","H")),"F"))</f>
        <v>A</v>
      </c>
      <c r="H13" s="3">
        <f>COUNTIF($G$6:$G13,$G13)</f>
        <v>7</v>
      </c>
      <c r="I13" s="32">
        <v>0.057303240740740745</v>
      </c>
      <c r="J13" s="23"/>
    </row>
    <row r="14" spans="1:10" ht="12" customHeight="1">
      <c r="A14" s="6">
        <v>9</v>
      </c>
      <c r="B14" s="3">
        <v>23</v>
      </c>
      <c r="C14" s="15" t="s">
        <v>60</v>
      </c>
      <c r="D14" s="6" t="s">
        <v>3</v>
      </c>
      <c r="E14" s="3">
        <v>1975</v>
      </c>
      <c r="F14" s="22" t="s">
        <v>30</v>
      </c>
      <c r="G14" s="3" t="str">
        <f>IF($D14="m",IF($E$1-$E14&gt;19,IF($E$1-$E14&lt;40,"A",IF($E$1-$E14&gt;49,IF($E$1-$E14&gt;59,IF($E$1-$E14&gt;69,"E","D"),"C"),"B")),"A"),IF($E$1-$E14&gt;19,IF($E$1-$E14&lt;35,"F",IF($E$1-$E14&lt;50,"G","H")),"F"))</f>
        <v>A</v>
      </c>
      <c r="H14" s="3">
        <f>COUNTIF($G$6:$G14,$G14)</f>
        <v>8</v>
      </c>
      <c r="I14" s="32">
        <v>0.05793981481481481</v>
      </c>
      <c r="J14" s="23"/>
    </row>
    <row r="15" spans="1:10" ht="12" customHeight="1">
      <c r="A15" s="6">
        <v>10</v>
      </c>
      <c r="B15" s="3">
        <v>8</v>
      </c>
      <c r="C15" s="15" t="s">
        <v>103</v>
      </c>
      <c r="D15" s="6" t="s">
        <v>3</v>
      </c>
      <c r="E15" s="3">
        <v>1983</v>
      </c>
      <c r="F15" s="22" t="s">
        <v>104</v>
      </c>
      <c r="G15" s="3" t="str">
        <f>IF($D15="m",IF($E$1-$E15&gt;19,IF($E$1-$E15&lt;40,"A",IF($E$1-$E15&gt;49,IF($E$1-$E15&gt;59,IF($E$1-$E15&gt;69,"E","D"),"C"),"B")),"A"),IF($E$1-$E15&gt;19,IF($E$1-$E15&lt;35,"F",IF($E$1-$E15&lt;50,"G","H")),"F"))</f>
        <v>A</v>
      </c>
      <c r="H15" s="3">
        <f>COUNTIF($G$6:$G15,$G15)</f>
        <v>9</v>
      </c>
      <c r="I15" s="32">
        <v>0.058807870370370365</v>
      </c>
      <c r="J15" s="23"/>
    </row>
    <row r="16" spans="1:10" ht="12" customHeight="1">
      <c r="A16" s="60">
        <v>11</v>
      </c>
      <c r="B16" s="61">
        <v>17</v>
      </c>
      <c r="C16" s="62" t="s">
        <v>26</v>
      </c>
      <c r="D16" s="60" t="s">
        <v>3</v>
      </c>
      <c r="E16" s="61">
        <v>1967</v>
      </c>
      <c r="F16" s="63" t="s">
        <v>85</v>
      </c>
      <c r="G16" s="61" t="str">
        <f>IF($D16="m",IF($E$1-$E16&gt;19,IF($E$1-$E16&lt;40,"A",IF($E$1-$E16&gt;49,IF($E$1-$E16&gt;59,IF($E$1-$E16&gt;69,"E","D"),"C"),"B")),"A"),IF($E$1-$E16&gt;19,IF($E$1-$E16&lt;35,"F",IF($E$1-$E16&lt;50,"G","H")),"F"))</f>
        <v>B</v>
      </c>
      <c r="H16" s="61">
        <f>COUNTIF($G$6:$G16,$G16)</f>
        <v>2</v>
      </c>
      <c r="I16" s="64">
        <v>0.059398148148148144</v>
      </c>
      <c r="J16" s="23"/>
    </row>
    <row r="17" spans="1:10" ht="12" customHeight="1">
      <c r="A17" s="6">
        <v>12</v>
      </c>
      <c r="B17" s="3">
        <v>70</v>
      </c>
      <c r="C17" s="15" t="s">
        <v>160</v>
      </c>
      <c r="D17" s="6" t="s">
        <v>3</v>
      </c>
      <c r="E17" s="3">
        <v>1983</v>
      </c>
      <c r="F17" s="22" t="s">
        <v>161</v>
      </c>
      <c r="G17" s="3" t="str">
        <f>IF($D17="m",IF($E$1-$E17&gt;19,IF($E$1-$E17&lt;40,"A",IF($E$1-$E17&gt;49,IF($E$1-$E17&gt;59,IF($E$1-$E17&gt;69,"E","D"),"C"),"B")),"A"),IF($E$1-$E17&gt;19,IF($E$1-$E17&lt;35,"F",IF($E$1-$E17&lt;50,"G","H")),"F"))</f>
        <v>A</v>
      </c>
      <c r="H17" s="3">
        <f>COUNTIF($G$6:$G17,$G17)</f>
        <v>10</v>
      </c>
      <c r="I17" s="32">
        <v>0.06042824074074074</v>
      </c>
      <c r="J17" s="23"/>
    </row>
    <row r="18" spans="1:10" ht="12" customHeight="1">
      <c r="A18" s="46">
        <v>13</v>
      </c>
      <c r="B18" s="50">
        <v>110</v>
      </c>
      <c r="C18" s="51" t="s">
        <v>38</v>
      </c>
      <c r="D18" s="46" t="s">
        <v>3</v>
      </c>
      <c r="E18" s="50">
        <v>1958</v>
      </c>
      <c r="F18" s="52" t="s">
        <v>142</v>
      </c>
      <c r="G18" s="50" t="str">
        <f>IF($D18="m",IF($E$1-$E18&gt;19,IF($E$1-$E18&lt;40,"A",IF($E$1-$E18&gt;49,IF($E$1-$E18&gt;59,IF($E$1-$E18&gt;69,"E","D"),"C"),"B")),"A"),IF($E$1-$E18&gt;19,IF($E$1-$E18&lt;35,"F",IF($E$1-$E18&lt;50,"G","H")),"F"))</f>
        <v>C</v>
      </c>
      <c r="H18" s="50">
        <f>COUNTIF($G$6:$G18,$G18)</f>
        <v>1</v>
      </c>
      <c r="I18" s="53">
        <v>0.060567129629629624</v>
      </c>
      <c r="J18" s="23"/>
    </row>
    <row r="19" spans="1:10" ht="12" customHeight="1">
      <c r="A19" s="60">
        <v>14</v>
      </c>
      <c r="B19" s="61">
        <v>49</v>
      </c>
      <c r="C19" s="62" t="s">
        <v>65</v>
      </c>
      <c r="D19" s="60" t="s">
        <v>3</v>
      </c>
      <c r="E19" s="61">
        <v>1961</v>
      </c>
      <c r="F19" s="63" t="s">
        <v>12</v>
      </c>
      <c r="G19" s="61" t="str">
        <f>IF($D19="m",IF($E$1-$E19&gt;19,IF($E$1-$E19&lt;40,"A",IF($E$1-$E19&gt;49,IF($E$1-$E19&gt;59,IF($E$1-$E19&gt;69,"E","D"),"C"),"B")),"A"),IF($E$1-$E19&gt;19,IF($E$1-$E19&lt;35,"F",IF($E$1-$E19&lt;50,"G","H")),"F"))</f>
        <v>C</v>
      </c>
      <c r="H19" s="61">
        <f>COUNTIF($G$6:$G19,$G19)</f>
        <v>2</v>
      </c>
      <c r="I19" s="64">
        <v>0.06084490740740741</v>
      </c>
      <c r="J19" s="23"/>
    </row>
    <row r="20" spans="1:10" ht="12" customHeight="1">
      <c r="A20" s="6">
        <v>15</v>
      </c>
      <c r="B20" s="3">
        <v>227</v>
      </c>
      <c r="C20" s="15" t="s">
        <v>172</v>
      </c>
      <c r="D20" s="6" t="s">
        <v>3</v>
      </c>
      <c r="E20" s="3">
        <v>1977</v>
      </c>
      <c r="F20" s="22" t="s">
        <v>171</v>
      </c>
      <c r="G20" s="3" t="str">
        <f>IF($D20="m",IF($E$1-$E20&gt;19,IF($E$1-$E20&lt;40,"A",IF($E$1-$E20&gt;49,IF($E$1-$E20&gt;59,IF($E$1-$E20&gt;69,"E","D"),"C"),"B")),"A"),IF($E$1-$E20&gt;19,IF($E$1-$E20&lt;35,"F",IF($E$1-$E20&lt;50,"G","H")),"F"))</f>
        <v>A</v>
      </c>
      <c r="H20" s="3">
        <f>COUNTIF($G$6:$G20,$G20)</f>
        <v>11</v>
      </c>
      <c r="I20" s="32">
        <v>0.061053240740740734</v>
      </c>
      <c r="J20" s="23"/>
    </row>
    <row r="21" spans="1:10" ht="12" customHeight="1">
      <c r="A21" s="6">
        <v>16</v>
      </c>
      <c r="B21" s="3">
        <v>10</v>
      </c>
      <c r="C21" s="15" t="s">
        <v>105</v>
      </c>
      <c r="D21" s="6" t="s">
        <v>3</v>
      </c>
      <c r="E21" s="3">
        <v>1983</v>
      </c>
      <c r="F21" s="22" t="s">
        <v>30</v>
      </c>
      <c r="G21" s="3" t="str">
        <f>IF($D21="m",IF($E$1-$E21&gt;19,IF($E$1-$E21&lt;40,"A",IF($E$1-$E21&gt;49,IF($E$1-$E21&gt;59,IF($E$1-$E21&gt;69,"E","D"),"C"),"B")),"A"),IF($E$1-$E21&gt;19,IF($E$1-$E21&lt;35,"F",IF($E$1-$E21&lt;50,"G","H")),"F"))</f>
        <v>A</v>
      </c>
      <c r="H21" s="3">
        <f>COUNTIF($G$6:$G21,$G21)</f>
        <v>12</v>
      </c>
      <c r="I21" s="32">
        <v>0.06114583333333334</v>
      </c>
      <c r="J21" s="23"/>
    </row>
    <row r="22" spans="1:10" ht="12" customHeight="1">
      <c r="A22" s="6">
        <v>17</v>
      </c>
      <c r="B22" s="3">
        <v>38</v>
      </c>
      <c r="C22" s="15" t="s">
        <v>62</v>
      </c>
      <c r="D22" s="6" t="s">
        <v>3</v>
      </c>
      <c r="E22" s="3">
        <v>1984</v>
      </c>
      <c r="F22" s="22" t="s">
        <v>61</v>
      </c>
      <c r="G22" s="3" t="str">
        <f>IF($D22="m",IF($E$1-$E22&gt;19,IF($E$1-$E22&lt;40,"A",IF($E$1-$E22&gt;49,IF($E$1-$E22&gt;59,IF($E$1-$E22&gt;69,"E","D"),"C"),"B")),"A"),IF($E$1-$E22&gt;19,IF($E$1-$E22&lt;35,"F",IF($E$1-$E22&lt;50,"G","H")),"F"))</f>
        <v>A</v>
      </c>
      <c r="H22" s="3">
        <f>COUNTIF($G$6:$G22,$G22)</f>
        <v>13</v>
      </c>
      <c r="I22" s="32">
        <v>0.06150462962962963</v>
      </c>
      <c r="J22" s="23"/>
    </row>
    <row r="23" spans="1:10" ht="12" customHeight="1">
      <c r="A23" s="6">
        <v>18</v>
      </c>
      <c r="B23" s="3">
        <v>114</v>
      </c>
      <c r="C23" s="15" t="s">
        <v>143</v>
      </c>
      <c r="D23" s="6" t="s">
        <v>3</v>
      </c>
      <c r="E23" s="3">
        <v>1977</v>
      </c>
      <c r="F23" s="22" t="s">
        <v>144</v>
      </c>
      <c r="G23" s="3" t="str">
        <f>IF($D23="m",IF($E$1-$E23&gt;19,IF($E$1-$E23&lt;40,"A",IF($E$1-$E23&gt;49,IF($E$1-$E23&gt;59,IF($E$1-$E23&gt;69,"E","D"),"C"),"B")),"A"),IF($E$1-$E23&gt;19,IF($E$1-$E23&lt;35,"F",IF($E$1-$E23&lt;50,"G","H")),"F"))</f>
        <v>A</v>
      </c>
      <c r="H23" s="3">
        <f>COUNTIF($G$6:$G23,$G23)</f>
        <v>14</v>
      </c>
      <c r="I23" s="32">
        <v>0.06211805555555555</v>
      </c>
      <c r="J23" s="23"/>
    </row>
    <row r="24" spans="1:10" ht="12" customHeight="1">
      <c r="A24" s="69">
        <v>19</v>
      </c>
      <c r="B24" s="70">
        <v>217</v>
      </c>
      <c r="C24" s="71" t="s">
        <v>167</v>
      </c>
      <c r="D24" s="69" t="s">
        <v>3</v>
      </c>
      <c r="E24" s="70">
        <v>1954</v>
      </c>
      <c r="F24" s="72" t="s">
        <v>168</v>
      </c>
      <c r="G24" s="70" t="str">
        <f>IF($D24="m",IF($E$1-$E24&gt;19,IF($E$1-$E24&lt;40,"A",IF($E$1-$E24&gt;49,IF($E$1-$E24&gt;59,IF($E$1-$E24&gt;69,"E","D"),"C"),"B")),"A"),IF($E$1-$E24&gt;19,IF($E$1-$E24&lt;35,"F",IF($E$1-$E24&lt;50,"G","H")),"F"))</f>
        <v>C</v>
      </c>
      <c r="H24" s="70">
        <f>COUNTIF($G$6:$G24,$G24)</f>
        <v>3</v>
      </c>
      <c r="I24" s="73">
        <v>0.06328703703703703</v>
      </c>
      <c r="J24" s="23"/>
    </row>
    <row r="25" spans="1:10" ht="12" customHeight="1">
      <c r="A25" s="69">
        <v>20</v>
      </c>
      <c r="B25" s="70">
        <v>93</v>
      </c>
      <c r="C25" s="71" t="s">
        <v>59</v>
      </c>
      <c r="D25" s="69" t="s">
        <v>3</v>
      </c>
      <c r="E25" s="70">
        <v>1968</v>
      </c>
      <c r="F25" s="72" t="s">
        <v>30</v>
      </c>
      <c r="G25" s="70" t="str">
        <f>IF($D25="m",IF($E$1-$E25&gt;19,IF($E$1-$E25&lt;40,"A",IF($E$1-$E25&gt;49,IF($E$1-$E25&gt;59,IF($E$1-$E25&gt;69,"E","D"),"C"),"B")),"A"),IF($E$1-$E25&gt;19,IF($E$1-$E25&lt;35,"F",IF($E$1-$E25&lt;50,"G","H")),"F"))</f>
        <v>B</v>
      </c>
      <c r="H25" s="70">
        <f>COUNTIF($G$6:$G25,$G25)</f>
        <v>3</v>
      </c>
      <c r="I25" s="73">
        <v>0.06421296296296296</v>
      </c>
      <c r="J25" s="23" t="s">
        <v>119</v>
      </c>
    </row>
    <row r="26" spans="1:10" ht="12" customHeight="1">
      <c r="A26" s="6">
        <v>21</v>
      </c>
      <c r="B26" s="3">
        <v>116</v>
      </c>
      <c r="C26" s="15" t="s">
        <v>145</v>
      </c>
      <c r="D26" s="6" t="s">
        <v>3</v>
      </c>
      <c r="E26" s="3">
        <v>1976</v>
      </c>
      <c r="F26" s="22" t="s">
        <v>146</v>
      </c>
      <c r="G26" s="3" t="str">
        <f>IF($D26="m",IF($E$1-$E26&gt;19,IF($E$1-$E26&lt;40,"A",IF($E$1-$E26&gt;49,IF($E$1-$E26&gt;59,IF($E$1-$E26&gt;69,"E","D"),"C"),"B")),"A"),IF($E$1-$E26&gt;19,IF($E$1-$E26&lt;35,"F",IF($E$1-$E26&lt;50,"G","H")),"F"))</f>
        <v>A</v>
      </c>
      <c r="H26" s="3">
        <f>COUNTIF($G$6:$G26,$G26)</f>
        <v>15</v>
      </c>
      <c r="I26" s="32">
        <v>0.0644212962962963</v>
      </c>
      <c r="J26" s="23"/>
    </row>
    <row r="27" spans="1:10" ht="12" customHeight="1">
      <c r="A27" s="6">
        <v>22</v>
      </c>
      <c r="B27" s="3">
        <v>21</v>
      </c>
      <c r="C27" s="15" t="s">
        <v>112</v>
      </c>
      <c r="D27" s="6" t="s">
        <v>3</v>
      </c>
      <c r="E27" s="3">
        <v>1970</v>
      </c>
      <c r="F27" s="22" t="s">
        <v>113</v>
      </c>
      <c r="G27" s="3" t="str">
        <f>IF($D27="m",IF($E$1-$E27&gt;19,IF($E$1-$E27&lt;40,"A",IF($E$1-$E27&gt;49,IF($E$1-$E27&gt;59,IF($E$1-$E27&gt;69,"E","D"),"C"),"B")),"A"),IF($E$1-$E27&gt;19,IF($E$1-$E27&lt;35,"F",IF($E$1-$E27&lt;50,"G","H")),"F"))</f>
        <v>B</v>
      </c>
      <c r="H27" s="3">
        <f>COUNTIF($G$6:$G27,$G27)</f>
        <v>4</v>
      </c>
      <c r="I27" s="32">
        <v>0.06516203703703703</v>
      </c>
      <c r="J27" s="23"/>
    </row>
    <row r="28" spans="1:10" ht="12" customHeight="1">
      <c r="A28" s="6">
        <v>23</v>
      </c>
      <c r="B28" s="3">
        <v>75</v>
      </c>
      <c r="C28" s="15" t="s">
        <v>129</v>
      </c>
      <c r="D28" s="6" t="s">
        <v>3</v>
      </c>
      <c r="E28" s="3">
        <v>1988</v>
      </c>
      <c r="F28" s="22" t="s">
        <v>126</v>
      </c>
      <c r="G28" s="3" t="str">
        <f>IF($D28="m",IF($E$1-$E28&gt;19,IF($E$1-$E28&lt;40,"A",IF($E$1-$E28&gt;49,IF($E$1-$E28&gt;59,IF($E$1-$E28&gt;69,"E","D"),"C"),"B")),"A"),IF($E$1-$E28&gt;19,IF($E$1-$E28&lt;35,"F",IF($E$1-$E28&lt;50,"G","H")),"F"))</f>
        <v>A</v>
      </c>
      <c r="H28" s="3">
        <f>COUNTIF($G$6:$G28,$G28)</f>
        <v>16</v>
      </c>
      <c r="I28" s="32">
        <v>0.06532407407407408</v>
      </c>
      <c r="J28" s="23"/>
    </row>
    <row r="29" spans="1:10" ht="12" customHeight="1">
      <c r="A29" s="6">
        <v>24</v>
      </c>
      <c r="B29" s="3">
        <v>6</v>
      </c>
      <c r="C29" s="15" t="s">
        <v>32</v>
      </c>
      <c r="D29" s="6" t="s">
        <v>3</v>
      </c>
      <c r="E29" s="3">
        <v>1961</v>
      </c>
      <c r="F29" s="22" t="s">
        <v>33</v>
      </c>
      <c r="G29" s="3" t="str">
        <f>IF($D29="m",IF($E$1-$E29&gt;19,IF($E$1-$E29&lt;40,"A",IF($E$1-$E29&gt;49,IF($E$1-$E29&gt;59,IF($E$1-$E29&gt;69,"E","D"),"C"),"B")),"A"),IF($E$1-$E29&gt;19,IF($E$1-$E29&lt;35,"F",IF($E$1-$E29&lt;50,"G","H")),"F"))</f>
        <v>C</v>
      </c>
      <c r="H29" s="3">
        <f>COUNTIF($G$6:$G29,$G29)</f>
        <v>4</v>
      </c>
      <c r="I29" s="32">
        <v>0.06534722222222222</v>
      </c>
      <c r="J29" s="23"/>
    </row>
    <row r="30" spans="1:10" ht="12" customHeight="1">
      <c r="A30" s="46">
        <v>25</v>
      </c>
      <c r="B30" s="50">
        <v>36</v>
      </c>
      <c r="C30" s="51" t="s">
        <v>44</v>
      </c>
      <c r="D30" s="46" t="s">
        <v>3</v>
      </c>
      <c r="E30" s="50">
        <v>1950</v>
      </c>
      <c r="F30" s="52" t="s">
        <v>45</v>
      </c>
      <c r="G30" s="50" t="str">
        <f>IF($D30="m",IF($E$1-$E30&gt;19,IF($E$1-$E30&lt;40,"A",IF($E$1-$E30&gt;49,IF($E$1-$E30&gt;59,IF($E$1-$E30&gt;69,"E","D"),"C"),"B")),"A"),IF($E$1-$E30&gt;19,IF($E$1-$E30&lt;35,"F",IF($E$1-$E30&lt;50,"G","H")),"F"))</f>
        <v>D</v>
      </c>
      <c r="H30" s="50">
        <f>COUNTIF($G$6:$G30,$G30)</f>
        <v>1</v>
      </c>
      <c r="I30" s="53">
        <v>0.0653587962962963</v>
      </c>
      <c r="J30" s="23"/>
    </row>
    <row r="31" spans="1:10" ht="12" customHeight="1">
      <c r="A31" s="6">
        <v>26</v>
      </c>
      <c r="B31" s="3">
        <v>46</v>
      </c>
      <c r="C31" s="15" t="s">
        <v>70</v>
      </c>
      <c r="D31" s="6" t="s">
        <v>3</v>
      </c>
      <c r="E31" s="3">
        <v>1959</v>
      </c>
      <c r="F31" s="22" t="s">
        <v>124</v>
      </c>
      <c r="G31" s="3" t="str">
        <f>IF($D31="m",IF($E$1-$E31&gt;19,IF($E$1-$E31&lt;40,"A",IF($E$1-$E31&gt;49,IF($E$1-$E31&gt;59,IF($E$1-$E31&gt;69,"E","D"),"C"),"B")),"A"),IF($E$1-$E31&gt;19,IF($E$1-$E31&lt;35,"F",IF($E$1-$E31&lt;50,"G","H")),"F"))</f>
        <v>C</v>
      </c>
      <c r="H31" s="3">
        <f>COUNTIF($G$6:$G31,$G31)</f>
        <v>5</v>
      </c>
      <c r="I31" s="32">
        <v>0.06541666666666666</v>
      </c>
      <c r="J31" s="23"/>
    </row>
    <row r="32" spans="1:10" ht="12" customHeight="1">
      <c r="A32" s="6">
        <v>27</v>
      </c>
      <c r="B32" s="3">
        <v>44</v>
      </c>
      <c r="C32" s="15" t="s">
        <v>27</v>
      </c>
      <c r="D32" s="6" t="s">
        <v>3</v>
      </c>
      <c r="E32" s="3">
        <v>1988</v>
      </c>
      <c r="F32" s="22" t="s">
        <v>31</v>
      </c>
      <c r="G32" s="3" t="str">
        <f>IF($D32="m",IF($E$1-$E32&gt;19,IF($E$1-$E32&lt;40,"A",IF($E$1-$E32&gt;49,IF($E$1-$E32&gt;59,IF($E$1-$E32&gt;69,"E","D"),"C"),"B")),"A"),IF($E$1-$E32&gt;19,IF($E$1-$E32&lt;35,"F",IF($E$1-$E32&lt;50,"G","H")),"F"))</f>
        <v>A</v>
      </c>
      <c r="H32" s="3">
        <f>COUNTIF($G$6:$G32,$G32)</f>
        <v>17</v>
      </c>
      <c r="I32" s="32">
        <v>0.06549768518518519</v>
      </c>
      <c r="J32" s="23"/>
    </row>
    <row r="33" spans="1:10" ht="12" customHeight="1">
      <c r="A33" s="6">
        <v>28</v>
      </c>
      <c r="B33" s="3">
        <v>45</v>
      </c>
      <c r="C33" s="15" t="s">
        <v>64</v>
      </c>
      <c r="D33" s="6" t="s">
        <v>3</v>
      </c>
      <c r="E33" s="3">
        <v>1986</v>
      </c>
      <c r="F33" s="22" t="s">
        <v>13</v>
      </c>
      <c r="G33" s="3" t="str">
        <f>IF($D33="m",IF($E$1-$E33&gt;19,IF($E$1-$E33&lt;40,"A",IF($E$1-$E33&gt;49,IF($E$1-$E33&gt;59,IF($E$1-$E33&gt;69,"E","D"),"C"),"B")),"A"),IF($E$1-$E33&gt;19,IF($E$1-$E33&lt;35,"F",IF($E$1-$E33&lt;50,"G","H")),"F"))</f>
        <v>A</v>
      </c>
      <c r="H33" s="3">
        <f>COUNTIF($G$6:$G33,$G33)</f>
        <v>18</v>
      </c>
      <c r="I33" s="32">
        <v>0.06549768518518519</v>
      </c>
      <c r="J33" s="23"/>
    </row>
    <row r="34" spans="1:10" ht="12" customHeight="1">
      <c r="A34" s="46">
        <v>29</v>
      </c>
      <c r="B34" s="50">
        <v>128</v>
      </c>
      <c r="C34" s="51" t="s">
        <v>16</v>
      </c>
      <c r="D34" s="46" t="s">
        <v>4</v>
      </c>
      <c r="E34" s="50">
        <v>1985</v>
      </c>
      <c r="F34" s="52" t="s">
        <v>159</v>
      </c>
      <c r="G34" s="50" t="str">
        <f>IF($D34="m",IF($E$1-$E34&gt;19,IF($E$1-$E34&lt;40,"A",IF($E$1-$E34&gt;49,IF($E$1-$E34&gt;59,IF($E$1-$E34&gt;69,"E","D"),"C"),"B")),"A"),IF($E$1-$E34&gt;19,IF($E$1-$E34&lt;35,"F",IF($E$1-$E34&lt;50,"G","H")),"F"))</f>
        <v>F</v>
      </c>
      <c r="H34" s="50">
        <f>COUNTIF($G$6:$G34,$G34)</f>
        <v>1</v>
      </c>
      <c r="I34" s="53">
        <v>0.06577546296296297</v>
      </c>
      <c r="J34" s="23"/>
    </row>
    <row r="35" spans="1:10" ht="12" customHeight="1">
      <c r="A35" s="6">
        <v>30</v>
      </c>
      <c r="B35" s="3">
        <v>555</v>
      </c>
      <c r="C35" s="15" t="s">
        <v>72</v>
      </c>
      <c r="D35" s="6" t="s">
        <v>3</v>
      </c>
      <c r="E35" s="3">
        <v>1970</v>
      </c>
      <c r="F35" s="22" t="s">
        <v>126</v>
      </c>
      <c r="G35" s="3" t="str">
        <f>IF($D35="m",IF($E$1-$E35&gt;19,IF($E$1-$E35&lt;40,"A",IF($E$1-$E35&gt;49,IF($E$1-$E35&gt;59,IF($E$1-$E35&gt;69,"E","D"),"C"),"B")),"A"),IF($E$1-$E35&gt;19,IF($E$1-$E35&lt;35,"F",IF($E$1-$E35&lt;50,"G","H")),"F"))</f>
        <v>B</v>
      </c>
      <c r="H35" s="3">
        <f>COUNTIF($G$6:$G35,$G35)</f>
        <v>5</v>
      </c>
      <c r="I35" s="32">
        <v>0.06607638888888889</v>
      </c>
      <c r="J35" s="23"/>
    </row>
    <row r="36" spans="1:10" ht="12" customHeight="1">
      <c r="A36" s="6">
        <v>31</v>
      </c>
      <c r="B36" s="3">
        <v>135</v>
      </c>
      <c r="C36" s="15" t="s">
        <v>149</v>
      </c>
      <c r="D36" s="6" t="s">
        <v>3</v>
      </c>
      <c r="E36" s="3">
        <v>1962</v>
      </c>
      <c r="F36" s="22" t="s">
        <v>150</v>
      </c>
      <c r="G36" s="3" t="str">
        <f>IF($D36="m",IF($E$1-$E36&gt;19,IF($E$1-$E36&lt;40,"A",IF($E$1-$E36&gt;49,IF($E$1-$E36&gt;59,IF($E$1-$E36&gt;69,"E","D"),"C"),"B")),"A"),IF($E$1-$E36&gt;19,IF($E$1-$E36&lt;35,"F",IF($E$1-$E36&lt;50,"G","H")),"F"))</f>
        <v>C</v>
      </c>
      <c r="H36" s="3">
        <f>COUNTIF($G$6:$G36,$G36)</f>
        <v>6</v>
      </c>
      <c r="I36" s="32">
        <v>0.0662962962962963</v>
      </c>
      <c r="J36" s="23"/>
    </row>
    <row r="37" spans="1:10" ht="12" customHeight="1">
      <c r="A37" s="6">
        <v>32</v>
      </c>
      <c r="B37" s="3">
        <v>40</v>
      </c>
      <c r="C37" s="15" t="s">
        <v>86</v>
      </c>
      <c r="D37" s="6" t="s">
        <v>3</v>
      </c>
      <c r="E37" s="3">
        <v>1972</v>
      </c>
      <c r="F37" s="22" t="s">
        <v>87</v>
      </c>
      <c r="G37" s="3" t="str">
        <f>IF($D37="m",IF($E$1-$E37&gt;19,IF($E$1-$E37&lt;40,"A",IF($E$1-$E37&gt;49,IF($E$1-$E37&gt;59,IF($E$1-$E37&gt;69,"E","D"),"C"),"B")),"A"),IF($E$1-$E37&gt;19,IF($E$1-$E37&lt;35,"F",IF($E$1-$E37&lt;50,"G","H")),"F"))</f>
        <v>B</v>
      </c>
      <c r="H37" s="3">
        <f>COUNTIF($G$6:$G37,$G37)</f>
        <v>6</v>
      </c>
      <c r="I37" s="32">
        <v>0.0663773148148148</v>
      </c>
      <c r="J37" s="23"/>
    </row>
    <row r="38" spans="1:10" ht="12" customHeight="1">
      <c r="A38" s="6">
        <v>33</v>
      </c>
      <c r="B38" s="3">
        <v>144</v>
      </c>
      <c r="C38" s="15" t="s">
        <v>34</v>
      </c>
      <c r="D38" s="6" t="s">
        <v>3</v>
      </c>
      <c r="E38" s="3">
        <v>1975</v>
      </c>
      <c r="F38" s="22" t="s">
        <v>35</v>
      </c>
      <c r="G38" s="3" t="str">
        <f>IF($D38="m",IF($E$1-$E38&gt;19,IF($E$1-$E38&lt;40,"A",IF($E$1-$E38&gt;49,IF($E$1-$E38&gt;59,IF($E$1-$E38&gt;69,"E","D"),"C"),"B")),"A"),IF($E$1-$E38&gt;19,IF($E$1-$E38&lt;35,"F",IF($E$1-$E38&lt;50,"G","H")),"F"))</f>
        <v>A</v>
      </c>
      <c r="H38" s="3">
        <f>COUNTIF($G$6:$G38,$G38)</f>
        <v>19</v>
      </c>
      <c r="I38" s="32">
        <v>0.06668981481481481</v>
      </c>
      <c r="J38" s="23"/>
    </row>
    <row r="39" spans="1:10" ht="12" customHeight="1">
      <c r="A39" s="60">
        <v>34</v>
      </c>
      <c r="B39" s="61">
        <v>225</v>
      </c>
      <c r="C39" s="62" t="s">
        <v>170</v>
      </c>
      <c r="D39" s="60" t="s">
        <v>4</v>
      </c>
      <c r="E39" s="61">
        <v>1972</v>
      </c>
      <c r="F39" s="63" t="s">
        <v>73</v>
      </c>
      <c r="G39" s="61" t="s">
        <v>176</v>
      </c>
      <c r="H39" s="61">
        <f>COUNTIF($G$6:$G39,$G39)</f>
        <v>2</v>
      </c>
      <c r="I39" s="64">
        <v>0.06678240740740742</v>
      </c>
      <c r="J39" s="23"/>
    </row>
    <row r="40" spans="1:10" ht="12" customHeight="1">
      <c r="A40" s="6">
        <v>35</v>
      </c>
      <c r="B40" s="3">
        <v>9</v>
      </c>
      <c r="C40" s="15" t="s">
        <v>53</v>
      </c>
      <c r="D40" s="6" t="s">
        <v>3</v>
      </c>
      <c r="E40" s="3">
        <v>1954</v>
      </c>
      <c r="F40" s="22" t="s">
        <v>30</v>
      </c>
      <c r="G40" s="3" t="str">
        <f>IF($D40="m",IF($E$1-$E40&gt;19,IF($E$1-$E40&lt;40,"A",IF($E$1-$E40&gt;49,IF($E$1-$E40&gt;59,IF($E$1-$E40&gt;69,"E","D"),"C"),"B")),"A"),IF($E$1-$E40&gt;19,IF($E$1-$E40&lt;35,"F",IF($E$1-$E40&lt;50,"G","H")),"F"))</f>
        <v>C</v>
      </c>
      <c r="H40" s="3">
        <f>COUNTIF($G$6:$G40,$G40)</f>
        <v>7</v>
      </c>
      <c r="I40" s="32">
        <v>0.06689814814814815</v>
      </c>
      <c r="J40" s="23"/>
    </row>
    <row r="41" spans="1:10" ht="12" customHeight="1">
      <c r="A41" s="6">
        <v>36</v>
      </c>
      <c r="B41" s="3">
        <v>127</v>
      </c>
      <c r="C41" s="15" t="s">
        <v>147</v>
      </c>
      <c r="D41" s="6" t="s">
        <v>3</v>
      </c>
      <c r="E41" s="3">
        <v>1980</v>
      </c>
      <c r="F41" s="22" t="s">
        <v>31</v>
      </c>
      <c r="G41" s="3" t="str">
        <f>IF($D41="m",IF($E$1-$E41&gt;19,IF($E$1-$E41&lt;40,"A",IF($E$1-$E41&gt;49,IF($E$1-$E41&gt;59,IF($E$1-$E41&gt;69,"E","D"),"C"),"B")),"A"),IF($E$1-$E41&gt;19,IF($E$1-$E41&lt;35,"F",IF($E$1-$E41&lt;50,"G","H")),"F"))</f>
        <v>A</v>
      </c>
      <c r="H41" s="3">
        <f>COUNTIF($G$6:$G41,$G41)</f>
        <v>20</v>
      </c>
      <c r="I41" s="32">
        <v>0.0671412037037037</v>
      </c>
      <c r="J41" s="23"/>
    </row>
    <row r="42" spans="1:10" ht="12" customHeight="1">
      <c r="A42" s="6">
        <v>37</v>
      </c>
      <c r="B42" s="3">
        <v>35</v>
      </c>
      <c r="C42" s="15" t="s">
        <v>123</v>
      </c>
      <c r="D42" s="6" t="s">
        <v>3</v>
      </c>
      <c r="E42" s="3">
        <v>1987</v>
      </c>
      <c r="F42" s="22" t="s">
        <v>15</v>
      </c>
      <c r="G42" s="3" t="str">
        <f>IF($D42="m",IF($E$1-$E42&gt;19,IF($E$1-$E42&lt;40,"A",IF($E$1-$E42&gt;49,IF($E$1-$E42&gt;59,IF($E$1-$E42&gt;69,"E","D"),"C"),"B")),"A"),IF($E$1-$E42&gt;19,IF($E$1-$E42&lt;35,"F",IF($E$1-$E42&lt;50,"G","H")),"F"))</f>
        <v>A</v>
      </c>
      <c r="H42" s="3">
        <f>COUNTIF($G$6:$G42,$G42)</f>
        <v>21</v>
      </c>
      <c r="I42" s="32">
        <v>0.06766203703703703</v>
      </c>
      <c r="J42" s="23"/>
    </row>
    <row r="43" spans="1:11" ht="12" customHeight="1">
      <c r="A43" s="6">
        <v>38</v>
      </c>
      <c r="B43" s="3">
        <v>89</v>
      </c>
      <c r="C43" s="15" t="s">
        <v>52</v>
      </c>
      <c r="D43" s="6" t="s">
        <v>3</v>
      </c>
      <c r="E43" s="3">
        <v>1974</v>
      </c>
      <c r="F43" s="22" t="s">
        <v>30</v>
      </c>
      <c r="G43" s="3" t="str">
        <f>IF($D43="m",IF($E$1-$E43&gt;19,IF($E$1-$E43&lt;40,"A",IF($E$1-$E43&gt;49,IF($E$1-$E43&gt;59,IF($E$1-$E43&gt;69,"E","D"),"C"),"B")),"A"),IF($E$1-$E43&gt;19,IF($E$1-$E43&lt;35,"F",IF($E$1-$E43&lt;50,"G","H")),"F"))</f>
        <v>A</v>
      </c>
      <c r="H43" s="3">
        <f>COUNTIF($G$6:$G43,$G43)</f>
        <v>22</v>
      </c>
      <c r="I43" s="32">
        <v>0.0677662037037037</v>
      </c>
      <c r="J43" s="23" t="s">
        <v>119</v>
      </c>
      <c r="K43" s="9"/>
    </row>
    <row r="44" spans="1:11" ht="12" customHeight="1">
      <c r="A44" s="6">
        <v>39</v>
      </c>
      <c r="B44" s="3">
        <v>118</v>
      </c>
      <c r="C44" s="16" t="s">
        <v>36</v>
      </c>
      <c r="D44" s="6" t="s">
        <v>3</v>
      </c>
      <c r="E44" s="6">
        <v>1964</v>
      </c>
      <c r="F44" s="24" t="s">
        <v>12</v>
      </c>
      <c r="G44" s="3" t="str">
        <f>IF($D44="m",IF($E$1-$E44&gt;19,IF($E$1-$E44&lt;40,"A",IF($E$1-$E44&gt;49,IF($E$1-$E44&gt;59,IF($E$1-$E44&gt;69,"E","D"),"C"),"B")),"A"),IF($E$1-$E44&gt;19,IF($E$1-$E44&lt;35,"F",IF($E$1-$E44&lt;50,"G","H")),"F"))</f>
        <v>B</v>
      </c>
      <c r="H44" s="3">
        <f>COUNTIF($G$6:$G44,$G44)</f>
        <v>7</v>
      </c>
      <c r="I44" s="32">
        <v>0.0678587962962963</v>
      </c>
      <c r="J44" s="23"/>
      <c r="K44" s="9"/>
    </row>
    <row r="45" spans="1:11" ht="12" customHeight="1">
      <c r="A45" s="6">
        <v>40</v>
      </c>
      <c r="B45" s="3">
        <v>19</v>
      </c>
      <c r="C45" s="15" t="s">
        <v>37</v>
      </c>
      <c r="D45" s="6" t="s">
        <v>3</v>
      </c>
      <c r="E45" s="3">
        <v>1963</v>
      </c>
      <c r="F45" s="22" t="s">
        <v>13</v>
      </c>
      <c r="G45" s="3" t="str">
        <f>IF($D45="m",IF($E$1-$E45&gt;19,IF($E$1-$E45&lt;40,"A",IF($E$1-$E45&gt;49,IF($E$1-$E45&gt;59,IF($E$1-$E45&gt;69,"E","D"),"C"),"B")),"A"),IF($E$1-$E45&gt;19,IF($E$1-$E45&lt;35,"F",IF($E$1-$E45&lt;50,"G","H")),"F"))</f>
        <v>C</v>
      </c>
      <c r="H45" s="3">
        <f>COUNTIF($G$6:$G45,$G45)</f>
        <v>8</v>
      </c>
      <c r="I45" s="32">
        <v>0.0682175925925926</v>
      </c>
      <c r="J45" s="23"/>
      <c r="K45" s="9"/>
    </row>
    <row r="46" spans="1:11" ht="12" customHeight="1">
      <c r="A46" s="6">
        <v>41</v>
      </c>
      <c r="B46" s="3">
        <v>100</v>
      </c>
      <c r="C46" s="15" t="s">
        <v>137</v>
      </c>
      <c r="D46" s="6" t="s">
        <v>3</v>
      </c>
      <c r="E46" s="3">
        <v>1968</v>
      </c>
      <c r="F46" s="22" t="s">
        <v>138</v>
      </c>
      <c r="G46" s="3" t="str">
        <f>IF($D46="m",IF($E$1-$E46&gt;19,IF($E$1-$E46&lt;40,"A",IF($E$1-$E46&gt;49,IF($E$1-$E46&gt;59,IF($E$1-$E46&gt;69,"E","D"),"C"),"B")),"A"),IF($E$1-$E46&gt;19,IF($E$1-$E46&lt;35,"F",IF($E$1-$E46&lt;50,"G","H")),"F"))</f>
        <v>B</v>
      </c>
      <c r="H46" s="3">
        <f>COUNTIF($G$6:$G46,$G46)</f>
        <v>8</v>
      </c>
      <c r="I46" s="32">
        <v>0.06827546296296295</v>
      </c>
      <c r="J46" s="23"/>
      <c r="K46" s="9"/>
    </row>
    <row r="47" spans="1:11" ht="12" customHeight="1">
      <c r="A47" s="6">
        <v>42</v>
      </c>
      <c r="B47" s="3">
        <v>98</v>
      </c>
      <c r="C47" s="15" t="s">
        <v>69</v>
      </c>
      <c r="D47" s="6" t="s">
        <v>3</v>
      </c>
      <c r="E47" s="3">
        <v>1957</v>
      </c>
      <c r="F47" s="22" t="s">
        <v>28</v>
      </c>
      <c r="G47" s="3" t="str">
        <f>IF($D47="m",IF($E$1-$E47&gt;19,IF($E$1-$E47&lt;40,"A",IF($E$1-$E47&gt;49,IF($E$1-$E47&gt;59,IF($E$1-$E47&gt;69,"E","D"),"C"),"B")),"A"),IF($E$1-$E47&gt;19,IF($E$1-$E47&lt;35,"F",IF($E$1-$E47&lt;50,"G","H")),"F"))</f>
        <v>C</v>
      </c>
      <c r="H47" s="3">
        <f>COUNTIF($G$6:$G47,$G47)</f>
        <v>9</v>
      </c>
      <c r="I47" s="32">
        <v>0.0685763888888889</v>
      </c>
      <c r="J47" s="23"/>
      <c r="K47" s="9"/>
    </row>
    <row r="48" spans="1:10" ht="12" customHeight="1">
      <c r="A48" s="6">
        <v>43</v>
      </c>
      <c r="B48" s="3">
        <v>150</v>
      </c>
      <c r="C48" s="15" t="s">
        <v>80</v>
      </c>
      <c r="D48" s="6" t="s">
        <v>3</v>
      </c>
      <c r="E48" s="3">
        <v>1979</v>
      </c>
      <c r="F48" s="22" t="s">
        <v>81</v>
      </c>
      <c r="G48" s="3" t="str">
        <f>IF($D48="m",IF($E$1-$E48&gt;19,IF($E$1-$E48&lt;40,"A",IF($E$1-$E48&gt;49,IF($E$1-$E48&gt;59,IF($E$1-$E48&gt;69,"E","D"),"C"),"B")),"A"),IF($E$1-$E48&gt;19,IF($E$1-$E48&lt;35,"F",IF($E$1-$E48&lt;50,"G","H")),"F"))</f>
        <v>A</v>
      </c>
      <c r="H48" s="3">
        <f>COUNTIF($G$6:$G48,$G48)</f>
        <v>23</v>
      </c>
      <c r="I48" s="32">
        <v>0.06858796296296296</v>
      </c>
      <c r="J48" s="23"/>
    </row>
    <row r="49" spans="1:11" ht="12" customHeight="1">
      <c r="A49" s="6">
        <v>44</v>
      </c>
      <c r="B49" s="3">
        <v>48</v>
      </c>
      <c r="C49" s="15" t="s">
        <v>125</v>
      </c>
      <c r="D49" s="6" t="s">
        <v>3</v>
      </c>
      <c r="E49" s="3">
        <v>1965</v>
      </c>
      <c r="F49" s="22" t="s">
        <v>17</v>
      </c>
      <c r="G49" s="3" t="str">
        <f>IF($D49="m",IF($E$1-$E49&gt;19,IF($E$1-$E49&lt;40,"A",IF($E$1-$E49&gt;49,IF($E$1-$E49&gt;59,IF($E$1-$E49&gt;69,"E","D"),"C"),"B")),"A"),IF($E$1-$E49&gt;19,IF($E$1-$E49&lt;35,"F",IF($E$1-$E49&lt;50,"G","H")),"F"))</f>
        <v>B</v>
      </c>
      <c r="H49" s="3">
        <f>COUNTIF($G$6:$G49,$G49)</f>
        <v>9</v>
      </c>
      <c r="I49" s="32">
        <v>0.06907407407407408</v>
      </c>
      <c r="J49" s="23"/>
      <c r="K49" s="30"/>
    </row>
    <row r="50" spans="1:11" ht="12" customHeight="1">
      <c r="A50" s="69">
        <v>45</v>
      </c>
      <c r="B50" s="70">
        <v>5</v>
      </c>
      <c r="C50" s="71" t="s">
        <v>100</v>
      </c>
      <c r="D50" s="69" t="s">
        <v>4</v>
      </c>
      <c r="E50" s="70">
        <v>1980</v>
      </c>
      <c r="F50" s="72" t="s">
        <v>101</v>
      </c>
      <c r="G50" s="74" t="str">
        <f>IF($D50="m",IF($E$1-$E50&gt;19,IF($E$1-$E50&lt;40,"A",IF($E$1-$E50&gt;49,IF($E$1-$E50&gt;59,IF($E$1-$E50&gt;69,"E","D"),"C"),"B")),"A"),IF($E$1-$E50&gt;19,IF($E$1-$E50&lt;35,"F",IF($E$1-$E50&lt;50,"G","H")),"F"))</f>
        <v>F</v>
      </c>
      <c r="H50" s="74">
        <f>COUNTIF($G$6:$G50,$G50)</f>
        <v>3</v>
      </c>
      <c r="I50" s="73">
        <v>0.06947916666666666</v>
      </c>
      <c r="J50" s="23"/>
      <c r="K50"/>
    </row>
    <row r="51" spans="1:11" ht="12" customHeight="1">
      <c r="A51" s="6">
        <v>46</v>
      </c>
      <c r="B51" s="3">
        <v>30</v>
      </c>
      <c r="C51" s="15" t="s">
        <v>118</v>
      </c>
      <c r="D51" s="6" t="s">
        <v>3</v>
      </c>
      <c r="E51" s="3">
        <v>1964</v>
      </c>
      <c r="F51" s="22" t="s">
        <v>41</v>
      </c>
      <c r="G51" s="29" t="str">
        <f>IF($D51="m",IF($E$1-$E51&gt;19,IF($E$1-$E51&lt;40,"A",IF($E$1-$E51&gt;49,IF($E$1-$E51&gt;59,IF($E$1-$E51&gt;69,"E","D"),"C"),"B")),"A"),IF($E$1-$E51&gt;19,IF($E$1-$E51&lt;35,"F",IF($E$1-$E51&lt;50,"G","H")),"F"))</f>
        <v>B</v>
      </c>
      <c r="H51" s="29">
        <f>COUNTIF($G$6:$G51,$G51)</f>
        <v>10</v>
      </c>
      <c r="I51" s="32">
        <v>0.06960648148148148</v>
      </c>
      <c r="J51" s="23"/>
      <c r="K51" s="21"/>
    </row>
    <row r="52" spans="1:11" ht="12" customHeight="1">
      <c r="A52" s="6">
        <v>47</v>
      </c>
      <c r="B52" s="3">
        <v>4</v>
      </c>
      <c r="C52" s="15" t="s">
        <v>99</v>
      </c>
      <c r="D52" s="6" t="s">
        <v>3</v>
      </c>
      <c r="E52" s="3">
        <v>1975</v>
      </c>
      <c r="F52" s="22" t="s">
        <v>12</v>
      </c>
      <c r="G52" s="29" t="str">
        <f>IF($D52="m",IF($E$1-$E52&gt;19,IF($E$1-$E52&lt;40,"A",IF($E$1-$E52&gt;49,IF($E$1-$E52&gt;59,IF($E$1-$E52&gt;69,"E","D"),"C"),"B")),"A"),IF($E$1-$E52&gt;19,IF($E$1-$E52&lt;35,"F",IF($E$1-$E52&lt;50,"G","H")),"F"))</f>
        <v>A</v>
      </c>
      <c r="H52" s="29">
        <f>COUNTIF($G$6:$G52,$G52)</f>
        <v>24</v>
      </c>
      <c r="I52" s="32">
        <v>0.06962962962962964</v>
      </c>
      <c r="J52" s="23"/>
      <c r="K52" s="21"/>
    </row>
    <row r="53" spans="1:10" ht="12" customHeight="1">
      <c r="A53" s="6">
        <v>48</v>
      </c>
      <c r="B53" s="3">
        <v>32</v>
      </c>
      <c r="C53" s="15" t="s">
        <v>120</v>
      </c>
      <c r="D53" s="6" t="s">
        <v>3</v>
      </c>
      <c r="E53" s="3">
        <v>1966</v>
      </c>
      <c r="F53" s="22" t="s">
        <v>12</v>
      </c>
      <c r="G53" s="29" t="str">
        <f>IF($D53="m",IF($E$1-$E53&gt;19,IF($E$1-$E53&lt;40,"A",IF($E$1-$E53&gt;49,IF($E$1-$E53&gt;59,IF($E$1-$E53&gt;69,"E","D"),"C"),"B")),"A"),IF($E$1-$E53&gt;19,IF($E$1-$E53&lt;35,"F",IF($E$1-$E53&lt;50,"G","H")),"F"))</f>
        <v>B</v>
      </c>
      <c r="H53" s="29">
        <f>COUNTIF($G$6:$G53,$G53)</f>
        <v>11</v>
      </c>
      <c r="I53" s="32">
        <v>0.06987268518518519</v>
      </c>
      <c r="J53" s="23"/>
    </row>
    <row r="54" spans="1:10" ht="12" customHeight="1">
      <c r="A54" s="6">
        <v>49</v>
      </c>
      <c r="B54" s="3">
        <v>25</v>
      </c>
      <c r="C54" s="15" t="s">
        <v>116</v>
      </c>
      <c r="D54" s="6" t="s">
        <v>3</v>
      </c>
      <c r="E54" s="3">
        <v>1976</v>
      </c>
      <c r="F54" s="22" t="s">
        <v>48</v>
      </c>
      <c r="G54" s="29" t="str">
        <f>IF($D54="m",IF($E$1-$E54&gt;19,IF($E$1-$E54&lt;40,"A",IF($E$1-$E54&gt;49,IF($E$1-$E54&gt;59,IF($E$1-$E54&gt;69,"E","D"),"C"),"B")),"A"),IF($E$1-$E54&gt;19,IF($E$1-$E54&lt;35,"F",IF($E$1-$E54&lt;50,"G","H")),"F"))</f>
        <v>A</v>
      </c>
      <c r="H54" s="29">
        <f>COUNTIF($G$6:$G54,$G54)</f>
        <v>25</v>
      </c>
      <c r="I54" s="32">
        <v>0.0699074074074074</v>
      </c>
      <c r="J54" s="23"/>
    </row>
    <row r="55" spans="1:10" ht="12" customHeight="1">
      <c r="A55" s="6">
        <v>50</v>
      </c>
      <c r="B55" s="3">
        <v>50</v>
      </c>
      <c r="C55" s="15" t="s">
        <v>51</v>
      </c>
      <c r="D55" s="6" t="s">
        <v>3</v>
      </c>
      <c r="E55" s="3">
        <v>1958</v>
      </c>
      <c r="F55" s="22" t="s">
        <v>126</v>
      </c>
      <c r="G55" s="29" t="str">
        <f>IF($D55="m",IF($E$1-$E55&gt;19,IF($E$1-$E55&lt;40,"A",IF($E$1-$E55&gt;49,IF($E$1-$E55&gt;59,IF($E$1-$E55&gt;69,"E","D"),"C"),"B")),"A"),IF($E$1-$E55&gt;19,IF($E$1-$E55&lt;35,"F",IF($E$1-$E55&lt;50,"G","H")),"F"))</f>
        <v>C</v>
      </c>
      <c r="H55" s="29">
        <f>COUNTIF($G$6:$G55,$G55)</f>
        <v>10</v>
      </c>
      <c r="I55" s="32">
        <v>0.07023148148148149</v>
      </c>
      <c r="J55" s="23"/>
    </row>
    <row r="56" spans="1:10" ht="12" customHeight="1">
      <c r="A56" s="6">
        <v>51</v>
      </c>
      <c r="B56" s="3">
        <v>232</v>
      </c>
      <c r="C56" s="15" t="s">
        <v>173</v>
      </c>
      <c r="D56" s="6" t="s">
        <v>3</v>
      </c>
      <c r="E56" s="3">
        <v>1982</v>
      </c>
      <c r="F56" s="22" t="s">
        <v>126</v>
      </c>
      <c r="G56" s="29" t="str">
        <f>IF($D56="m",IF($E$1-$E56&gt;19,IF($E$1-$E56&lt;40,"A",IF($E$1-$E56&gt;49,IF($E$1-$E56&gt;59,IF($E$1-$E56&gt;69,"E","D"),"C"),"B")),"A"),IF($E$1-$E56&gt;19,IF($E$1-$E56&lt;35,"F",IF($E$1-$E56&lt;50,"G","H")),"F"))</f>
        <v>A</v>
      </c>
      <c r="H56" s="29">
        <f>COUNTIF($G$6:$G56,$G56)</f>
        <v>26</v>
      </c>
      <c r="I56" s="32">
        <v>0.07060185185185185</v>
      </c>
      <c r="J56" s="23"/>
    </row>
    <row r="57" spans="1:10" ht="12" customHeight="1">
      <c r="A57" s="6">
        <v>52</v>
      </c>
      <c r="B57" s="3">
        <v>148</v>
      </c>
      <c r="C57" s="15" t="s">
        <v>155</v>
      </c>
      <c r="D57" s="6" t="s">
        <v>3</v>
      </c>
      <c r="E57" s="3">
        <v>1958</v>
      </c>
      <c r="F57" s="22" t="s">
        <v>13</v>
      </c>
      <c r="G57" s="29" t="str">
        <f>IF($D57="m",IF($E$1-$E57&gt;19,IF($E$1-$E57&lt;40,"A",IF($E$1-$E57&gt;49,IF($E$1-$E57&gt;59,IF($E$1-$E57&gt;69,"E","D"),"C"),"B")),"A"),IF($E$1-$E57&gt;19,IF($E$1-$E57&lt;35,"F",IF($E$1-$E57&lt;50,"G","H")),"F"))</f>
        <v>C</v>
      </c>
      <c r="H57" s="29">
        <f>COUNTIF($G$6:$G57,$G57)</f>
        <v>11</v>
      </c>
      <c r="I57" s="32">
        <v>0.07083333333333333</v>
      </c>
      <c r="J57" s="23"/>
    </row>
    <row r="58" spans="1:10" ht="12" customHeight="1">
      <c r="A58" s="6">
        <v>53</v>
      </c>
      <c r="B58" s="3">
        <v>47</v>
      </c>
      <c r="C58" s="15" t="s">
        <v>18</v>
      </c>
      <c r="D58" s="6" t="s">
        <v>4</v>
      </c>
      <c r="E58" s="3">
        <v>1980</v>
      </c>
      <c r="F58" s="22" t="s">
        <v>17</v>
      </c>
      <c r="G58" s="29" t="str">
        <f>IF($D58="m",IF($E$1-$E58&gt;19,IF($E$1-$E58&lt;40,"A",IF($E$1-$E58&gt;49,IF($E$1-$E58&gt;59,IF($E$1-$E58&gt;69,"E","D"),"C"),"B")),"A"),IF($E$1-$E58&gt;19,IF($E$1-$E58&lt;35,"F",IF($E$1-$E58&lt;50,"G","H")),"F"))</f>
        <v>F</v>
      </c>
      <c r="H58" s="29">
        <f>COUNTIF($G$6:$G58,$G58)</f>
        <v>4</v>
      </c>
      <c r="I58" s="32">
        <v>0.07087962962962963</v>
      </c>
      <c r="J58" s="23"/>
    </row>
    <row r="59" spans="1:10" ht="12" customHeight="1">
      <c r="A59" s="6">
        <v>54</v>
      </c>
      <c r="B59" s="3">
        <v>20</v>
      </c>
      <c r="C59" s="15" t="s">
        <v>110</v>
      </c>
      <c r="D59" s="6" t="s">
        <v>3</v>
      </c>
      <c r="E59" s="3">
        <v>1970</v>
      </c>
      <c r="F59" s="22" t="s">
        <v>111</v>
      </c>
      <c r="G59" s="29" t="str">
        <f>IF($D59="m",IF($E$1-$E59&gt;19,IF($E$1-$E59&lt;40,"A",IF($E$1-$E59&gt;49,IF($E$1-$E59&gt;59,IF($E$1-$E59&gt;69,"E","D"),"C"),"B")),"A"),IF($E$1-$E59&gt;19,IF($E$1-$E59&lt;35,"F",IF($E$1-$E59&lt;50,"G","H")),"F"))</f>
        <v>B</v>
      </c>
      <c r="H59" s="29">
        <f>COUNTIF($G$6:$G59,$G59)</f>
        <v>12</v>
      </c>
      <c r="I59" s="32">
        <v>0.07163194444444444</v>
      </c>
      <c r="J59" s="23"/>
    </row>
    <row r="60" spans="1:10" ht="12" customHeight="1">
      <c r="A60" s="6">
        <v>55</v>
      </c>
      <c r="B60" s="3">
        <v>26</v>
      </c>
      <c r="C60" s="15" t="s">
        <v>117</v>
      </c>
      <c r="D60" s="6" t="s">
        <v>3</v>
      </c>
      <c r="E60" s="3">
        <v>1976</v>
      </c>
      <c r="F60" s="22" t="s">
        <v>13</v>
      </c>
      <c r="G60" s="29" t="str">
        <f>IF($D60="m",IF($E$1-$E60&gt;19,IF($E$1-$E60&lt;40,"A",IF($E$1-$E60&gt;49,IF($E$1-$E60&gt;59,IF($E$1-$E60&gt;69,"E","D"),"C"),"B")),"A"),IF($E$1-$E60&gt;19,IF($E$1-$E60&lt;35,"F",IF($E$1-$E60&lt;50,"G","H")),"F"))</f>
        <v>A</v>
      </c>
      <c r="H60" s="29">
        <f>COUNTIF($G$6:$G60,$G60)</f>
        <v>27</v>
      </c>
      <c r="I60" s="32">
        <v>0.07231481481481482</v>
      </c>
      <c r="J60" s="23"/>
    </row>
    <row r="61" spans="1:10" ht="12" customHeight="1">
      <c r="A61" s="6">
        <v>56</v>
      </c>
      <c r="B61" s="3">
        <v>11</v>
      </c>
      <c r="C61" s="15" t="s">
        <v>29</v>
      </c>
      <c r="D61" s="6" t="s">
        <v>3</v>
      </c>
      <c r="E61" s="3">
        <v>1959</v>
      </c>
      <c r="F61" s="22" t="s">
        <v>30</v>
      </c>
      <c r="G61" s="29" t="str">
        <f>IF($D61="m",IF($E$1-$E61&gt;19,IF($E$1-$E61&lt;40,"A",IF($E$1-$E61&gt;49,IF($E$1-$E61&gt;59,IF($E$1-$E61&gt;69,"E","D"),"C"),"B")),"A"),IF($E$1-$E61&gt;19,IF($E$1-$E61&lt;35,"F",IF($E$1-$E61&lt;50,"G","H")),"F"))</f>
        <v>C</v>
      </c>
      <c r="H61" s="29">
        <f>COUNTIF($G$6:$G61,$G61)</f>
        <v>12</v>
      </c>
      <c r="I61" s="32">
        <v>0.07243055555555555</v>
      </c>
      <c r="J61" s="23"/>
    </row>
    <row r="62" spans="1:10" ht="12" customHeight="1">
      <c r="A62" s="60">
        <v>57</v>
      </c>
      <c r="B62" s="61">
        <v>12</v>
      </c>
      <c r="C62" s="62" t="s">
        <v>40</v>
      </c>
      <c r="D62" s="60" t="s">
        <v>3</v>
      </c>
      <c r="E62" s="61">
        <v>1953</v>
      </c>
      <c r="F62" s="63" t="s">
        <v>31</v>
      </c>
      <c r="G62" s="65" t="str">
        <f>IF($D62="m",IF($E$1-$E62&gt;19,IF($E$1-$E62&lt;40,"A",IF($E$1-$E62&gt;49,IF($E$1-$E62&gt;59,IF($E$1-$E62&gt;69,"E","D"),"C"),"B")),"A"),IF($E$1-$E62&gt;19,IF($E$1-$E62&lt;35,"F",IF($E$1-$E62&lt;50,"G","H")),"F"))</f>
        <v>D</v>
      </c>
      <c r="H62" s="65">
        <f>COUNTIF($G$6:$G62,$G62)</f>
        <v>2</v>
      </c>
      <c r="I62" s="64">
        <v>0.07243055555555555</v>
      </c>
      <c r="J62" s="23"/>
    </row>
    <row r="63" spans="1:10" ht="12" customHeight="1">
      <c r="A63" s="6">
        <v>58</v>
      </c>
      <c r="B63" s="3">
        <v>78</v>
      </c>
      <c r="C63" s="15" t="s">
        <v>130</v>
      </c>
      <c r="D63" s="6" t="s">
        <v>3</v>
      </c>
      <c r="E63" s="3">
        <v>1990</v>
      </c>
      <c r="F63" s="22" t="s">
        <v>126</v>
      </c>
      <c r="G63" s="29" t="str">
        <f>IF($D63="m",IF($E$1-$E63&gt;19,IF($E$1-$E63&lt;40,"A",IF($E$1-$E63&gt;49,IF($E$1-$E63&gt;59,IF($E$1-$E63&gt;69,"E","D"),"C"),"B")),"A"),IF($E$1-$E63&gt;19,IF($E$1-$E63&lt;35,"F",IF($E$1-$E63&lt;50,"G","H")),"F"))</f>
        <v>A</v>
      </c>
      <c r="H63" s="29">
        <f>COUNTIF($G$6:$G63,$G63)</f>
        <v>28</v>
      </c>
      <c r="I63" s="32">
        <v>0.07247685185185186</v>
      </c>
      <c r="J63" s="23"/>
    </row>
    <row r="64" spans="1:10" ht="12" customHeight="1">
      <c r="A64" s="6">
        <v>59</v>
      </c>
      <c r="B64" s="3">
        <v>2</v>
      </c>
      <c r="C64" s="15" t="s">
        <v>93</v>
      </c>
      <c r="D64" s="6" t="s">
        <v>3</v>
      </c>
      <c r="E64" s="3">
        <v>1973</v>
      </c>
      <c r="F64" s="22" t="s">
        <v>94</v>
      </c>
      <c r="G64" s="29" t="str">
        <f>IF($D64="m",IF($E$1-$E64&gt;19,IF($E$1-$E64&lt;40,"A",IF($E$1-$E64&gt;49,IF($E$1-$E64&gt;59,IF($E$1-$E64&gt;69,"E","D"),"C"),"B")),"A"),IF($E$1-$E64&gt;19,IF($E$1-$E64&lt;35,"F",IF($E$1-$E64&lt;50,"G","H")),"F"))</f>
        <v>B</v>
      </c>
      <c r="H64" s="29">
        <f>COUNTIF($G$6:$G64,$G64)</f>
        <v>13</v>
      </c>
      <c r="I64" s="32">
        <v>0.07258101851851852</v>
      </c>
      <c r="J64" s="23"/>
    </row>
    <row r="65" spans="1:10" ht="12" customHeight="1">
      <c r="A65" s="6">
        <v>60</v>
      </c>
      <c r="B65" s="3">
        <v>133</v>
      </c>
      <c r="C65" s="15" t="s">
        <v>67</v>
      </c>
      <c r="D65" s="6" t="s">
        <v>3</v>
      </c>
      <c r="E65" s="3">
        <v>1975</v>
      </c>
      <c r="F65" s="22" t="s">
        <v>68</v>
      </c>
      <c r="G65" s="29" t="str">
        <f>IF($D65="m",IF($E$1-$E65&gt;19,IF($E$1-$E65&lt;40,"A",IF($E$1-$E65&gt;49,IF($E$1-$E65&gt;59,IF($E$1-$E65&gt;69,"E","D"),"C"),"B")),"A"),IF($E$1-$E65&gt;19,IF($E$1-$E65&lt;35,"F",IF($E$1-$E65&lt;50,"G","H")),"F"))</f>
        <v>A</v>
      </c>
      <c r="H65" s="29">
        <f>COUNTIF($G$6:$G65,$G65)</f>
        <v>29</v>
      </c>
      <c r="I65" s="32">
        <v>0.07266203703703704</v>
      </c>
      <c r="J65" s="23"/>
    </row>
    <row r="66" spans="1:10" ht="12" customHeight="1">
      <c r="A66" s="6">
        <v>61</v>
      </c>
      <c r="B66" s="3">
        <v>42</v>
      </c>
      <c r="C66" s="15" t="s">
        <v>89</v>
      </c>
      <c r="D66" s="6" t="s">
        <v>4</v>
      </c>
      <c r="E66" s="3">
        <v>1966</v>
      </c>
      <c r="F66" s="22" t="s">
        <v>87</v>
      </c>
      <c r="G66" s="29" t="s">
        <v>176</v>
      </c>
      <c r="H66" s="29">
        <f>COUNTIF($G$6:$G66,$G66)</f>
        <v>5</v>
      </c>
      <c r="I66" s="32">
        <v>0.07296296296296297</v>
      </c>
      <c r="J66" s="23"/>
    </row>
    <row r="67" spans="1:10" ht="12" customHeight="1">
      <c r="A67" s="6">
        <v>62</v>
      </c>
      <c r="B67" s="3">
        <v>28</v>
      </c>
      <c r="C67" s="15" t="s">
        <v>14</v>
      </c>
      <c r="D67" s="6" t="s">
        <v>3</v>
      </c>
      <c r="E67" s="3">
        <v>1954</v>
      </c>
      <c r="F67" s="22" t="s">
        <v>15</v>
      </c>
      <c r="G67" s="29" t="str">
        <f>IF($D67="m",IF($E$1-$E67&gt;19,IF($E$1-$E67&lt;40,"A",IF($E$1-$E67&gt;49,IF($E$1-$E67&gt;59,IF($E$1-$E67&gt;69,"E","D"),"C"),"B")),"A"),IF($E$1-$E67&gt;19,IF($E$1-$E67&lt;35,"F",IF($E$1-$E67&lt;50,"G","H")),"F"))</f>
        <v>C</v>
      </c>
      <c r="H67" s="29">
        <f>COUNTIF($G$6:$G67,$G67)</f>
        <v>13</v>
      </c>
      <c r="I67" s="32">
        <v>0.07299768518518518</v>
      </c>
      <c r="J67" s="23"/>
    </row>
    <row r="68" spans="1:10" ht="12" customHeight="1">
      <c r="A68" s="6">
        <v>63</v>
      </c>
      <c r="B68" s="3">
        <v>22</v>
      </c>
      <c r="C68" s="15" t="s">
        <v>114</v>
      </c>
      <c r="D68" s="6" t="s">
        <v>3</v>
      </c>
      <c r="E68" s="3">
        <v>1990</v>
      </c>
      <c r="F68" s="22" t="s">
        <v>13</v>
      </c>
      <c r="G68" s="29" t="str">
        <f>IF($D68="m",IF($E$1-$E68&gt;19,IF($E$1-$E68&lt;40,"A",IF($E$1-$E68&gt;49,IF($E$1-$E68&gt;59,IF($E$1-$E68&gt;69,"E","D"),"C"),"B")),"A"),IF($E$1-$E68&gt;19,IF($E$1-$E68&lt;35,"F",IF($E$1-$E68&lt;50,"G","H")),"F"))</f>
        <v>A</v>
      </c>
      <c r="H68" s="29">
        <f>COUNTIF($G$6:$G68,$G68)</f>
        <v>30</v>
      </c>
      <c r="I68" s="32">
        <v>0.07319444444444444</v>
      </c>
      <c r="J68" s="23"/>
    </row>
    <row r="69" spans="1:10" ht="12" customHeight="1">
      <c r="A69" s="69">
        <v>64</v>
      </c>
      <c r="B69" s="70">
        <v>37</v>
      </c>
      <c r="C69" s="71" t="s">
        <v>46</v>
      </c>
      <c r="D69" s="69" t="s">
        <v>3</v>
      </c>
      <c r="E69" s="70">
        <v>1952</v>
      </c>
      <c r="F69" s="72" t="s">
        <v>47</v>
      </c>
      <c r="G69" s="74" t="str">
        <f>IF($D69="m",IF($E$1-$E69&gt;19,IF($E$1-$E69&lt;40,"A",IF($E$1-$E69&gt;49,IF($E$1-$E69&gt;59,IF($E$1-$E69&gt;69,"E","D"),"C"),"B")),"A"),IF($E$1-$E69&gt;19,IF($E$1-$E69&lt;35,"F",IF($E$1-$E69&lt;50,"G","H")),"F"))</f>
        <v>D</v>
      </c>
      <c r="H69" s="74">
        <f>COUNTIF($G$6:$G69,$G69)</f>
        <v>3</v>
      </c>
      <c r="I69" s="73">
        <v>0.07319444444444444</v>
      </c>
      <c r="J69" s="23"/>
    </row>
    <row r="70" spans="1:11" ht="12" customHeight="1">
      <c r="A70" s="6">
        <v>65</v>
      </c>
      <c r="B70" s="3">
        <v>31</v>
      </c>
      <c r="C70" s="15" t="s">
        <v>63</v>
      </c>
      <c r="D70" s="6" t="s">
        <v>3</v>
      </c>
      <c r="E70" s="3">
        <v>1976</v>
      </c>
      <c r="F70" s="22" t="s">
        <v>30</v>
      </c>
      <c r="G70" s="29" t="str">
        <f>IF($D70="m",IF($E$1-$E70&gt;19,IF($E$1-$E70&lt;40,"A",IF($E$1-$E70&gt;49,IF($E$1-$E70&gt;59,IF($E$1-$E70&gt;69,"E","D"),"C"),"B")),"A"),IF($E$1-$E70&gt;19,IF($E$1-$E70&lt;35,"F",IF($E$1-$E70&lt;50,"G","H")),"F"))</f>
        <v>A</v>
      </c>
      <c r="H70" s="29">
        <f>COUNTIF($G$6:$G70,$G70)</f>
        <v>31</v>
      </c>
      <c r="I70" s="32">
        <v>0.07326388888888889</v>
      </c>
      <c r="J70" s="23" t="s">
        <v>119</v>
      </c>
      <c r="K70" s="9"/>
    </row>
    <row r="71" spans="1:11" ht="12" customHeight="1">
      <c r="A71" s="6">
        <v>66</v>
      </c>
      <c r="B71" s="3">
        <v>80</v>
      </c>
      <c r="C71" s="15" t="s">
        <v>132</v>
      </c>
      <c r="D71" s="6" t="s">
        <v>3</v>
      </c>
      <c r="E71" s="3">
        <v>1973</v>
      </c>
      <c r="F71" s="22" t="s">
        <v>133</v>
      </c>
      <c r="G71" s="29" t="str">
        <f>IF($D71="m",IF($E$1-$E71&gt;19,IF($E$1-$E71&lt;40,"A",IF($E$1-$E71&gt;49,IF($E$1-$E71&gt;59,IF($E$1-$E71&gt;69,"E","D"),"C"),"B")),"A"),IF($E$1-$E71&gt;19,IF($E$1-$E71&lt;35,"F",IF($E$1-$E71&lt;50,"G","H")),"F"))</f>
        <v>B</v>
      </c>
      <c r="H71" s="29">
        <f>COUNTIF($G$6:$G71,$G71)</f>
        <v>14</v>
      </c>
      <c r="I71" s="32">
        <v>0.07326388888888889</v>
      </c>
      <c r="J71" s="23"/>
      <c r="K71" s="9"/>
    </row>
    <row r="72" spans="1:11" ht="12" customHeight="1">
      <c r="A72" s="6">
        <v>67</v>
      </c>
      <c r="B72" s="3">
        <v>88</v>
      </c>
      <c r="C72" s="15" t="s">
        <v>136</v>
      </c>
      <c r="D72" s="6" t="s">
        <v>3</v>
      </c>
      <c r="E72" s="3">
        <v>1976</v>
      </c>
      <c r="F72" s="22" t="s">
        <v>133</v>
      </c>
      <c r="G72" s="29" t="str">
        <f>IF($D72="m",IF($E$1-$E72&gt;19,IF($E$1-$E72&lt;40,"A",IF($E$1-$E72&gt;49,IF($E$1-$E72&gt;59,IF($E$1-$E72&gt;69,"E","D"),"C"),"B")),"A"),IF($E$1-$E72&gt;19,IF($E$1-$E72&lt;35,"F",IF($E$1-$E72&lt;50,"G","H")),"F"))</f>
        <v>A</v>
      </c>
      <c r="H72" s="29">
        <f>COUNTIF($G$6:$G72,$G72)</f>
        <v>32</v>
      </c>
      <c r="I72" s="32">
        <v>0.07326388888888889</v>
      </c>
      <c r="J72" s="23"/>
      <c r="K72" s="9"/>
    </row>
    <row r="73" spans="1:11" ht="12" customHeight="1">
      <c r="A73" s="46">
        <v>68</v>
      </c>
      <c r="B73" s="50">
        <v>7</v>
      </c>
      <c r="C73" s="51" t="s">
        <v>102</v>
      </c>
      <c r="D73" s="46" t="s">
        <v>4</v>
      </c>
      <c r="E73" s="50">
        <v>1957</v>
      </c>
      <c r="F73" s="52" t="s">
        <v>101</v>
      </c>
      <c r="G73" s="54" t="s">
        <v>119</v>
      </c>
      <c r="H73" s="54">
        <f>COUNTIF($G$6:$G73,$G73)</f>
        <v>1</v>
      </c>
      <c r="I73" s="53">
        <v>0.07414351851851851</v>
      </c>
      <c r="J73" s="23"/>
      <c r="K73" s="9"/>
    </row>
    <row r="74" spans="1:11" ht="12" customHeight="1">
      <c r="A74" s="6">
        <v>69</v>
      </c>
      <c r="B74" s="3">
        <v>138</v>
      </c>
      <c r="C74" s="15" t="s">
        <v>157</v>
      </c>
      <c r="D74" s="6" t="s">
        <v>3</v>
      </c>
      <c r="E74" s="3">
        <v>1968</v>
      </c>
      <c r="F74" s="22" t="s">
        <v>158</v>
      </c>
      <c r="G74" s="29" t="str">
        <f>IF($D74="m",IF($E$1-$E74&gt;19,IF($E$1-$E74&lt;40,"A",IF($E$1-$E74&gt;49,IF($E$1-$E74&gt;59,IF($E$1-$E74&gt;69,"E","D"),"C"),"B")),"A"),IF($E$1-$E74&gt;19,IF($E$1-$E74&lt;35,"F",IF($E$1-$E74&lt;50,"G","H")),"F"))</f>
        <v>B</v>
      </c>
      <c r="H74" s="29">
        <f>COUNTIF($G$6:$G74,$G74)</f>
        <v>15</v>
      </c>
      <c r="I74" s="32">
        <v>0.07425925925925926</v>
      </c>
      <c r="J74" s="23"/>
      <c r="K74" s="9"/>
    </row>
    <row r="75" spans="1:11" ht="12" customHeight="1">
      <c r="A75" s="6">
        <v>70</v>
      </c>
      <c r="B75" s="3">
        <v>24</v>
      </c>
      <c r="C75" s="15" t="s">
        <v>115</v>
      </c>
      <c r="D75" s="6" t="s">
        <v>3</v>
      </c>
      <c r="E75" s="3">
        <v>1981</v>
      </c>
      <c r="F75" s="22" t="s">
        <v>48</v>
      </c>
      <c r="G75" s="29" t="str">
        <f>IF($D75="m",IF($E$1-$E75&gt;19,IF($E$1-$E75&lt;40,"A",IF($E$1-$E75&gt;49,IF($E$1-$E75&gt;59,IF($E$1-$E75&gt;69,"E","D"),"C"),"B")),"A"),IF($E$1-$E75&gt;19,IF($E$1-$E75&lt;35,"F",IF($E$1-$E75&lt;50,"G","H")),"F"))</f>
        <v>A</v>
      </c>
      <c r="H75" s="29">
        <f>COUNTIF($G$6:$G75,$G75)</f>
        <v>33</v>
      </c>
      <c r="I75" s="32">
        <v>0.0747337962962963</v>
      </c>
      <c r="J75" s="23"/>
      <c r="K75" s="9"/>
    </row>
    <row r="76" spans="1:10" ht="12" customHeight="1">
      <c r="A76" s="6">
        <v>71</v>
      </c>
      <c r="B76" s="3">
        <v>107</v>
      </c>
      <c r="C76" s="4" t="s">
        <v>82</v>
      </c>
      <c r="D76" s="6" t="s">
        <v>3</v>
      </c>
      <c r="E76" s="3">
        <v>1974</v>
      </c>
      <c r="F76" s="22" t="s">
        <v>13</v>
      </c>
      <c r="G76" s="29" t="str">
        <f>IF($D76="m",IF($E$1-$E76&gt;19,IF($E$1-$E76&lt;40,"A",IF($E$1-$E76&gt;49,IF($E$1-$E76&gt;59,IF($E$1-$E76&gt;69,"E","D"),"C"),"B")),"A"),IF($E$1-$E76&gt;19,IF($E$1-$E76&lt;35,"F",IF($E$1-$E76&lt;50,"G","H")),"F"))</f>
        <v>A</v>
      </c>
      <c r="H76" s="29">
        <f>COUNTIF($G$6:$G76,$G76)</f>
        <v>34</v>
      </c>
      <c r="I76" s="32">
        <v>0.07476851851851851</v>
      </c>
      <c r="J76" s="23"/>
    </row>
    <row r="77" spans="1:11" ht="12" customHeight="1">
      <c r="A77" s="6">
        <v>72</v>
      </c>
      <c r="B77" s="3">
        <v>34</v>
      </c>
      <c r="C77" s="15" t="s">
        <v>121</v>
      </c>
      <c r="D77" s="6" t="s">
        <v>3</v>
      </c>
      <c r="E77" s="3">
        <v>1962</v>
      </c>
      <c r="F77" s="22" t="s">
        <v>122</v>
      </c>
      <c r="G77" s="29" t="str">
        <f>IF($D77="m",IF($E$1-$E77&gt;19,IF($E$1-$E77&lt;40,"A",IF($E$1-$E77&gt;49,IF($E$1-$E77&gt;59,IF($E$1-$E77&gt;69,"E","D"),"C"),"B")),"A"),IF($E$1-$E77&gt;19,IF($E$1-$E77&lt;35,"F",IF($E$1-$E77&lt;50,"G","H")),"F"))</f>
        <v>C</v>
      </c>
      <c r="H77" s="29">
        <f>COUNTIF($G$6:$G77,$G77)</f>
        <v>14</v>
      </c>
      <c r="I77" s="32">
        <v>0.07523148148148148</v>
      </c>
      <c r="J77" s="23"/>
      <c r="K77" s="21"/>
    </row>
    <row r="78" spans="1:11" ht="12" customHeight="1">
      <c r="A78" s="6">
        <v>73</v>
      </c>
      <c r="B78" s="3">
        <v>108</v>
      </c>
      <c r="C78" s="15" t="s">
        <v>57</v>
      </c>
      <c r="D78" s="6" t="s">
        <v>3</v>
      </c>
      <c r="E78" s="3">
        <v>1960</v>
      </c>
      <c r="F78" s="22" t="s">
        <v>30</v>
      </c>
      <c r="G78" s="29" t="str">
        <f>IF($D78="m",IF($E$1-$E78&gt;19,IF($E$1-$E78&lt;40,"A",IF($E$1-$E78&gt;49,IF($E$1-$E78&gt;59,IF($E$1-$E78&gt;69,"E","D"),"C"),"B")),"A"),IF($E$1-$E78&gt;19,IF($E$1-$E78&lt;35,"F",IF($E$1-$E78&lt;50,"G","H")),"F"))</f>
        <v>C</v>
      </c>
      <c r="H78" s="29">
        <f>COUNTIF($G$6:$G78,$G78)</f>
        <v>15</v>
      </c>
      <c r="I78" s="32">
        <v>0.07626157407407408</v>
      </c>
      <c r="J78" s="23" t="s">
        <v>119</v>
      </c>
      <c r="K78" s="21"/>
    </row>
    <row r="79" spans="1:11" ht="12" customHeight="1">
      <c r="A79" s="6">
        <v>74</v>
      </c>
      <c r="B79" s="3">
        <v>15</v>
      </c>
      <c r="C79" s="15" t="s">
        <v>107</v>
      </c>
      <c r="D79" s="6" t="s">
        <v>3</v>
      </c>
      <c r="E79" s="3">
        <v>1971</v>
      </c>
      <c r="F79" s="22" t="s">
        <v>31</v>
      </c>
      <c r="G79" s="29" t="str">
        <f>IF($D79="m",IF($E$1-$E79&gt;19,IF($E$1-$E79&lt;40,"A",IF($E$1-$E79&gt;49,IF($E$1-$E79&gt;59,IF($E$1-$E79&gt;69,"E","D"),"C"),"B")),"A"),IF($E$1-$E79&gt;19,IF($E$1-$E79&lt;35,"F",IF($E$1-$E79&lt;50,"G","H")),"F"))</f>
        <v>B</v>
      </c>
      <c r="H79" s="29">
        <f>COUNTIF($G$6:$G79,$G79)</f>
        <v>16</v>
      </c>
      <c r="I79" s="32">
        <v>0.07667824074074074</v>
      </c>
      <c r="J79" s="23"/>
      <c r="K79" s="21"/>
    </row>
    <row r="80" spans="1:10" ht="12" customHeight="1">
      <c r="A80" s="6">
        <v>75</v>
      </c>
      <c r="B80" s="3">
        <v>141</v>
      </c>
      <c r="C80" s="15" t="s">
        <v>152</v>
      </c>
      <c r="D80" s="6" t="s">
        <v>3</v>
      </c>
      <c r="E80" s="3">
        <v>1978</v>
      </c>
      <c r="F80" s="22" t="s">
        <v>153</v>
      </c>
      <c r="G80" s="29" t="str">
        <f>IF($D80="m",IF($E$1-$E80&gt;19,IF($E$1-$E80&lt;40,"A",IF($E$1-$E80&gt;49,IF($E$1-$E80&gt;59,IF($E$1-$E80&gt;69,"E","D"),"C"),"B")),"A"),IF($E$1-$E80&gt;19,IF($E$1-$E80&lt;35,"F",IF($E$1-$E80&lt;50,"G","H")),"F"))</f>
        <v>A</v>
      </c>
      <c r="H80" s="29">
        <f>COUNTIF($G$6:$G80,$G80)</f>
        <v>35</v>
      </c>
      <c r="I80" s="32">
        <v>0.07697916666666667</v>
      </c>
      <c r="J80" s="23"/>
    </row>
    <row r="81" spans="1:10" ht="12" customHeight="1">
      <c r="A81" s="6">
        <v>76</v>
      </c>
      <c r="B81" s="3">
        <v>18</v>
      </c>
      <c r="C81" s="15" t="s">
        <v>90</v>
      </c>
      <c r="D81" s="6" t="s">
        <v>3</v>
      </c>
      <c r="E81" s="3">
        <v>1972</v>
      </c>
      <c r="F81" s="22" t="s">
        <v>85</v>
      </c>
      <c r="G81" s="29" t="str">
        <f>IF($D81="m",IF($E$1-$E81&gt;19,IF($E$1-$E81&lt;40,"A",IF($E$1-$E81&gt;49,IF($E$1-$E81&gt;59,IF($E$1-$E81&gt;69,"E","D"),"C"),"B")),"A"),IF($E$1-$E81&gt;19,IF($E$1-$E81&lt;35,"F",IF($E$1-$E81&lt;50,"G","H")),"F"))</f>
        <v>B</v>
      </c>
      <c r="H81" s="29">
        <f>COUNTIF($G$6:$G81,$G81)</f>
        <v>17</v>
      </c>
      <c r="I81" s="32">
        <v>0.07716435185185185</v>
      </c>
      <c r="J81" s="23"/>
    </row>
    <row r="82" spans="1:10" ht="12" customHeight="1">
      <c r="A82" s="60">
        <v>77</v>
      </c>
      <c r="B82" s="61">
        <v>13</v>
      </c>
      <c r="C82" s="62" t="s">
        <v>20</v>
      </c>
      <c r="D82" s="60" t="s">
        <v>4</v>
      </c>
      <c r="E82" s="61">
        <v>1958</v>
      </c>
      <c r="F82" s="63" t="s">
        <v>31</v>
      </c>
      <c r="G82" s="65" t="s">
        <v>119</v>
      </c>
      <c r="H82" s="65">
        <f>COUNTIF($G$6:$G82,$G82)</f>
        <v>2</v>
      </c>
      <c r="I82" s="64">
        <v>0.07716435185185185</v>
      </c>
      <c r="J82" s="23"/>
    </row>
    <row r="83" spans="1:10" ht="12" customHeight="1">
      <c r="A83" s="6">
        <v>78</v>
      </c>
      <c r="B83" s="3">
        <v>147</v>
      </c>
      <c r="C83" s="15" t="s">
        <v>71</v>
      </c>
      <c r="D83" s="6" t="s">
        <v>3</v>
      </c>
      <c r="E83" s="3">
        <v>1954</v>
      </c>
      <c r="F83" s="22" t="s">
        <v>31</v>
      </c>
      <c r="G83" s="29" t="str">
        <f>IF($D83="m",IF($E$1-$E83&gt;19,IF($E$1-$E83&lt;40,"A",IF($E$1-$E83&gt;49,IF($E$1-$E83&gt;59,IF($E$1-$E83&gt;69,"E","D"),"C"),"B")),"A"),IF($E$1-$E83&gt;19,IF($E$1-$E83&lt;35,"F",IF($E$1-$E83&lt;50,"G","H")),"F"))</f>
        <v>C</v>
      </c>
      <c r="H83" s="29">
        <f>COUNTIF($G$6:$G83,$G83)</f>
        <v>16</v>
      </c>
      <c r="I83" s="32">
        <v>0.07770833333333334</v>
      </c>
      <c r="J83" s="23"/>
    </row>
    <row r="84" spans="1:10" ht="12" customHeight="1">
      <c r="A84" s="6">
        <v>79</v>
      </c>
      <c r="B84" s="3">
        <v>74</v>
      </c>
      <c r="C84" s="15" t="s">
        <v>128</v>
      </c>
      <c r="D84" s="6" t="s">
        <v>4</v>
      </c>
      <c r="E84" s="3">
        <v>1990</v>
      </c>
      <c r="F84" s="22" t="s">
        <v>126</v>
      </c>
      <c r="G84" s="29" t="str">
        <f>IF($D84="m",IF($E$1-$E84&gt;19,IF($E$1-$E84&lt;40,"A",IF($E$1-$E84&gt;49,IF($E$1-$E84&gt;59,IF($E$1-$E84&gt;69,"E","D"),"C"),"B")),"A"),IF($E$1-$E84&gt;19,IF($E$1-$E84&lt;35,"F",IF($E$1-$E84&lt;50,"G","H")),"F"))</f>
        <v>F</v>
      </c>
      <c r="H84" s="29">
        <f>COUNTIF($G$6:$G84,$G84)</f>
        <v>6</v>
      </c>
      <c r="I84" s="32">
        <v>0.07837962962962963</v>
      </c>
      <c r="J84" s="23"/>
    </row>
    <row r="85" spans="1:10" ht="12" customHeight="1">
      <c r="A85" s="6">
        <v>80</v>
      </c>
      <c r="B85" s="3">
        <v>85</v>
      </c>
      <c r="C85" s="15" t="s">
        <v>134</v>
      </c>
      <c r="D85" s="6" t="s">
        <v>4</v>
      </c>
      <c r="E85" s="3">
        <v>1974</v>
      </c>
      <c r="F85" s="22" t="s">
        <v>133</v>
      </c>
      <c r="G85" s="29" t="s">
        <v>176</v>
      </c>
      <c r="H85" s="29">
        <f>COUNTIF($G$6:$G85,$G85)</f>
        <v>7</v>
      </c>
      <c r="I85" s="32">
        <v>0.07905092592592593</v>
      </c>
      <c r="J85" s="23"/>
    </row>
    <row r="86" spans="1:10" ht="12" customHeight="1">
      <c r="A86" s="6">
        <v>81</v>
      </c>
      <c r="B86" s="3">
        <v>14</v>
      </c>
      <c r="C86" s="4" t="s">
        <v>83</v>
      </c>
      <c r="D86" s="6" t="s">
        <v>3</v>
      </c>
      <c r="E86" s="3">
        <v>1946</v>
      </c>
      <c r="F86" s="22" t="s">
        <v>106</v>
      </c>
      <c r="G86" s="29" t="str">
        <f>IF($D86="m",IF($E$1-$E86&gt;19,IF($E$1-$E86&lt;40,"A",IF($E$1-$E86&gt;49,IF($E$1-$E86&gt;59,IF($E$1-$E86&gt;69,"E","D"),"C"),"B")),"A"),IF($E$1-$E86&gt;19,IF($E$1-$E86&lt;35,"F",IF($E$1-$E86&lt;50,"G","H")),"F"))</f>
        <v>D</v>
      </c>
      <c r="H86" s="29">
        <f>COUNTIF($G$6:$G86,$G86)</f>
        <v>4</v>
      </c>
      <c r="I86" s="32">
        <v>0.07908564814814815</v>
      </c>
      <c r="J86" s="23"/>
    </row>
    <row r="87" spans="1:10" ht="12" customHeight="1">
      <c r="A87" s="6">
        <v>82</v>
      </c>
      <c r="B87" s="3">
        <v>27</v>
      </c>
      <c r="C87" s="15" t="s">
        <v>39</v>
      </c>
      <c r="D87" s="6" t="s">
        <v>3</v>
      </c>
      <c r="E87" s="3">
        <v>1956</v>
      </c>
      <c r="F87" s="22" t="s">
        <v>13</v>
      </c>
      <c r="G87" s="29" t="str">
        <f>IF($D87="m",IF($E$1-$E87&gt;19,IF($E$1-$E87&lt;40,"A",IF($E$1-$E87&gt;49,IF($E$1-$E87&gt;59,IF($E$1-$E87&gt;69,"E","D"),"C"),"B")),"A"),IF($E$1-$E87&gt;19,IF($E$1-$E87&lt;35,"F",IF($E$1-$E87&lt;50,"G","H")),"F"))</f>
        <v>C</v>
      </c>
      <c r="H87" s="29">
        <f>COUNTIF($G$6:$G87,$G87)</f>
        <v>17</v>
      </c>
      <c r="I87" s="32">
        <v>0.07990740740740741</v>
      </c>
      <c r="J87" s="23"/>
    </row>
    <row r="88" spans="1:10" ht="12" customHeight="1">
      <c r="A88" s="6">
        <v>83</v>
      </c>
      <c r="B88" s="3">
        <v>16</v>
      </c>
      <c r="C88" s="15" t="s">
        <v>108</v>
      </c>
      <c r="D88" s="6" t="s">
        <v>3</v>
      </c>
      <c r="E88" s="3">
        <v>1956</v>
      </c>
      <c r="F88" s="22" t="s">
        <v>109</v>
      </c>
      <c r="G88" s="29" t="str">
        <f>IF($D88="m",IF($E$1-$E88&gt;19,IF($E$1-$E88&lt;40,"A",IF($E$1-$E88&gt;49,IF($E$1-$E88&gt;59,IF($E$1-$E88&gt;69,"E","D"),"C"),"B")),"A"),IF($E$1-$E88&gt;19,IF($E$1-$E88&lt;35,"F",IF($E$1-$E88&lt;50,"G","H")),"F"))</f>
        <v>C</v>
      </c>
      <c r="H88" s="29">
        <f>COUNTIF($G$6:$G88,$G88)</f>
        <v>18</v>
      </c>
      <c r="I88" s="32">
        <v>0.08003472222222223</v>
      </c>
      <c r="J88" s="23"/>
    </row>
    <row r="89" spans="1:10" ht="12" customHeight="1">
      <c r="A89" s="6">
        <v>84</v>
      </c>
      <c r="B89" s="3">
        <v>3</v>
      </c>
      <c r="C89" s="15" t="s">
        <v>91</v>
      </c>
      <c r="D89" s="6" t="s">
        <v>3</v>
      </c>
      <c r="E89" s="3">
        <v>1971</v>
      </c>
      <c r="F89" s="22" t="s">
        <v>92</v>
      </c>
      <c r="G89" s="29" t="str">
        <f>IF($D89="m",IF($E$1-$E89&gt;19,IF($E$1-$E89&lt;40,"A",IF($E$1-$E89&gt;49,IF($E$1-$E89&gt;59,IF($E$1-$E89&gt;69,"E","D"),"C"),"B")),"A"),IF($E$1-$E89&gt;19,IF($E$1-$E89&lt;35,"F",IF($E$1-$E89&lt;50,"G","H")),"F"))</f>
        <v>B</v>
      </c>
      <c r="H89" s="29">
        <f>COUNTIF($G$6:$G89,$G89)</f>
        <v>18</v>
      </c>
      <c r="I89" s="32">
        <v>0.08028935185185186</v>
      </c>
      <c r="J89" s="23"/>
    </row>
    <row r="90" spans="1:10" ht="12" customHeight="1">
      <c r="A90" s="6">
        <v>85</v>
      </c>
      <c r="B90" s="3">
        <v>41</v>
      </c>
      <c r="C90" s="15" t="s">
        <v>88</v>
      </c>
      <c r="D90" s="6" t="s">
        <v>4</v>
      </c>
      <c r="E90" s="3">
        <v>1977</v>
      </c>
      <c r="F90" s="22" t="s">
        <v>87</v>
      </c>
      <c r="G90" s="29" t="s">
        <v>176</v>
      </c>
      <c r="H90" s="29">
        <f>COUNTIF($G$6:$G90,$G90)</f>
        <v>8</v>
      </c>
      <c r="I90" s="32">
        <v>0.08119212962962963</v>
      </c>
      <c r="J90" s="23"/>
    </row>
    <row r="91" spans="1:10" ht="12" customHeight="1">
      <c r="A91" s="6">
        <v>86</v>
      </c>
      <c r="B91" s="3">
        <v>101</v>
      </c>
      <c r="C91" s="15" t="s">
        <v>139</v>
      </c>
      <c r="D91" s="6" t="s">
        <v>3</v>
      </c>
      <c r="E91" s="3">
        <v>1982</v>
      </c>
      <c r="F91" s="22" t="s">
        <v>23</v>
      </c>
      <c r="G91" s="29" t="str">
        <f>IF($D91="m",IF($E$1-$E91&gt;19,IF($E$1-$E91&lt;40,"A",IF($E$1-$E91&gt;49,IF($E$1-$E91&gt;59,IF($E$1-$E91&gt;69,"E","D"),"C"),"B")),"A"),IF($E$1-$E91&gt;19,IF($E$1-$E91&lt;35,"F",IF($E$1-$E91&lt;50,"G","H")),"F"))</f>
        <v>A</v>
      </c>
      <c r="H91" s="29">
        <f>COUNTIF($G$6:$G91,$G91)</f>
        <v>36</v>
      </c>
      <c r="I91" s="32">
        <v>0.08136574074074074</v>
      </c>
      <c r="J91" s="23"/>
    </row>
    <row r="92" spans="1:10" ht="12" customHeight="1">
      <c r="A92" s="6">
        <v>87</v>
      </c>
      <c r="B92" s="3">
        <v>219</v>
      </c>
      <c r="C92" s="15" t="s">
        <v>84</v>
      </c>
      <c r="D92" s="6" t="s">
        <v>3</v>
      </c>
      <c r="E92" s="3">
        <v>1965</v>
      </c>
      <c r="F92" s="22" t="s">
        <v>13</v>
      </c>
      <c r="G92" s="29" t="str">
        <f>IF($D92="m",IF($E$1-$E92&gt;19,IF($E$1-$E92&lt;40,"A",IF($E$1-$E92&gt;49,IF($E$1-$E92&gt;59,IF($E$1-$E92&gt;69,"E","D"),"C"),"B")),"A"),IF($E$1-$E92&gt;19,IF($E$1-$E92&lt;35,"F",IF($E$1-$E92&lt;50,"G","H")),"F"))</f>
        <v>B</v>
      </c>
      <c r="H92" s="29">
        <f>COUNTIF($G$6:$G92,$G92)</f>
        <v>19</v>
      </c>
      <c r="I92" s="32">
        <v>0.08234953703703704</v>
      </c>
      <c r="J92" s="23"/>
    </row>
    <row r="93" spans="1:10" ht="12" customHeight="1">
      <c r="A93" s="6">
        <v>88</v>
      </c>
      <c r="B93" s="3">
        <v>212</v>
      </c>
      <c r="C93" s="15" t="s">
        <v>163</v>
      </c>
      <c r="D93" s="6" t="s">
        <v>4</v>
      </c>
      <c r="E93" s="3">
        <v>1974</v>
      </c>
      <c r="F93" s="22" t="s">
        <v>126</v>
      </c>
      <c r="G93" s="29" t="s">
        <v>176</v>
      </c>
      <c r="H93" s="29">
        <f>COUNTIF($G$6:$G93,$G93)</f>
        <v>9</v>
      </c>
      <c r="I93" s="32">
        <v>0.08283564814814814</v>
      </c>
      <c r="J93" s="23"/>
    </row>
    <row r="94" spans="1:11" ht="12" customHeight="1">
      <c r="A94" s="6">
        <v>89</v>
      </c>
      <c r="B94" s="3">
        <v>149</v>
      </c>
      <c r="C94" s="15" t="s">
        <v>66</v>
      </c>
      <c r="D94" s="6" t="s">
        <v>3</v>
      </c>
      <c r="E94" s="3">
        <v>1971</v>
      </c>
      <c r="F94" s="22" t="s">
        <v>13</v>
      </c>
      <c r="G94" s="29" t="str">
        <f>IF($D94="m",IF($E$1-$E94&gt;19,IF($E$1-$E94&lt;40,"A",IF($E$1-$E94&gt;49,IF($E$1-$E94&gt;59,IF($E$1-$E94&gt;69,"E","D"),"C"),"B")),"A"),IF($E$1-$E94&gt;19,IF($E$1-$E94&lt;35,"F",IF($E$1-$E94&lt;50,"G","H")),"F"))</f>
        <v>B</v>
      </c>
      <c r="H94" s="29">
        <f>COUNTIF($G$6:$G94,$G94)</f>
        <v>20</v>
      </c>
      <c r="I94" s="32">
        <v>0.08314814814814815</v>
      </c>
      <c r="J94" s="23"/>
      <c r="K94" s="21"/>
    </row>
    <row r="95" spans="1:11" ht="12" customHeight="1">
      <c r="A95" s="6">
        <v>90</v>
      </c>
      <c r="B95" s="3">
        <v>132</v>
      </c>
      <c r="C95" s="15" t="s">
        <v>148</v>
      </c>
      <c r="D95" s="6" t="s">
        <v>3</v>
      </c>
      <c r="E95" s="3">
        <v>1967</v>
      </c>
      <c r="F95" s="22" t="s">
        <v>13</v>
      </c>
      <c r="G95" s="29" t="str">
        <f>IF($D95="m",IF($E$1-$E95&gt;19,IF($E$1-$E95&lt;40,"A",IF($E$1-$E95&gt;49,IF($E$1-$E95&gt;59,IF($E$1-$E95&gt;69,"E","D"),"C"),"B")),"A"),IF($E$1-$E95&gt;19,IF($E$1-$E95&lt;35,"F",IF($E$1-$E95&lt;50,"G","H")),"F"))</f>
        <v>B</v>
      </c>
      <c r="H95" s="29">
        <f>COUNTIF($G$6:$G95,$G95)</f>
        <v>21</v>
      </c>
      <c r="I95" s="32">
        <v>0.08362268518518519</v>
      </c>
      <c r="J95" s="23"/>
      <c r="K95" s="21"/>
    </row>
    <row r="96" spans="1:10" ht="12" customHeight="1">
      <c r="A96" s="6">
        <v>91</v>
      </c>
      <c r="B96" s="3">
        <v>142</v>
      </c>
      <c r="C96" s="15" t="s">
        <v>154</v>
      </c>
      <c r="D96" s="6" t="s">
        <v>3</v>
      </c>
      <c r="E96" s="3">
        <v>1985</v>
      </c>
      <c r="F96" s="22" t="s">
        <v>126</v>
      </c>
      <c r="G96" s="29" t="str">
        <f>IF($D96="m",IF($E$1-$E96&gt;19,IF($E$1-$E96&lt;40,"A",IF($E$1-$E96&gt;49,IF($E$1-$E96&gt;59,IF($E$1-$E96&gt;69,"E","D"),"C"),"B")),"A"),IF($E$1-$E96&gt;19,IF($E$1-$E96&lt;35,"F",IF($E$1-$E96&lt;50,"G","H")),"F"))</f>
        <v>A</v>
      </c>
      <c r="H96" s="29">
        <f>COUNTIF($G$6:$G96,$G96)</f>
        <v>37</v>
      </c>
      <c r="I96" s="32">
        <v>0.08364583333333332</v>
      </c>
      <c r="J96" s="23"/>
    </row>
    <row r="97" spans="1:10" ht="12" customHeight="1">
      <c r="A97" s="6">
        <v>92</v>
      </c>
      <c r="B97" s="3">
        <v>222</v>
      </c>
      <c r="C97" s="15" t="s">
        <v>162</v>
      </c>
      <c r="D97" s="6" t="s">
        <v>4</v>
      </c>
      <c r="E97" s="3">
        <v>1972</v>
      </c>
      <c r="F97" s="22" t="s">
        <v>126</v>
      </c>
      <c r="G97" s="29" t="s">
        <v>176</v>
      </c>
      <c r="H97" s="29">
        <f>COUNTIF($G$6:$G97,$G97)</f>
        <v>10</v>
      </c>
      <c r="I97" s="32">
        <v>0.08438657407407407</v>
      </c>
      <c r="J97" s="23"/>
    </row>
    <row r="98" spans="1:11" ht="12" customHeight="1">
      <c r="A98" s="6">
        <v>93</v>
      </c>
      <c r="B98" s="3">
        <v>33</v>
      </c>
      <c r="C98" s="15" t="s">
        <v>24</v>
      </c>
      <c r="D98" s="6" t="s">
        <v>3</v>
      </c>
      <c r="E98" s="3">
        <v>1971</v>
      </c>
      <c r="F98" s="22" t="s">
        <v>12</v>
      </c>
      <c r="G98" s="29" t="str">
        <f>IF($D98="m",IF($E$1-$E98&gt;19,IF($E$1-$E98&lt;40,"A",IF($E$1-$E98&gt;49,IF($E$1-$E98&gt;59,IF($E$1-$E98&gt;69,"E","D"),"C"),"B")),"A"),IF($E$1-$E98&gt;19,IF($E$1-$E98&lt;35,"F",IF($E$1-$E98&lt;50,"G","H")),"F"))</f>
        <v>B</v>
      </c>
      <c r="H98" s="29">
        <f>COUNTIF($G$6:$G98,$G98)</f>
        <v>22</v>
      </c>
      <c r="I98" s="32">
        <v>0.08555555555555555</v>
      </c>
      <c r="J98" s="23"/>
      <c r="K98" s="9"/>
    </row>
    <row r="99" spans="1:10" s="9" customFormat="1" ht="12" customHeight="1">
      <c r="A99" s="6">
        <v>94</v>
      </c>
      <c r="B99" s="3">
        <v>86</v>
      </c>
      <c r="C99" s="15" t="s">
        <v>135</v>
      </c>
      <c r="D99" s="6" t="s">
        <v>3</v>
      </c>
      <c r="E99" s="3">
        <v>1971</v>
      </c>
      <c r="F99" s="22" t="s">
        <v>133</v>
      </c>
      <c r="G99" s="29" t="str">
        <f>IF($D99="m",IF($E$1-$E99&gt;19,IF($E$1-$E99&lt;40,"A",IF($E$1-$E99&gt;49,IF($E$1-$E99&gt;59,IF($E$1-$E99&gt;69,"E","D"),"C"),"B")),"A"),IF($E$1-$E99&gt;19,IF($E$1-$E99&lt;35,"F",IF($E$1-$E99&lt;50,"G","H")),"F"))</f>
        <v>B</v>
      </c>
      <c r="H99" s="29">
        <f>COUNTIF($G$6:$G99,$G99)</f>
        <v>23</v>
      </c>
      <c r="I99" s="32">
        <v>0.0863425925925926</v>
      </c>
      <c r="J99" s="23"/>
    </row>
    <row r="100" spans="1:10" s="9" customFormat="1" ht="12" customHeight="1">
      <c r="A100" s="6">
        <v>95</v>
      </c>
      <c r="B100" s="3">
        <v>224</v>
      </c>
      <c r="C100" s="15" t="s">
        <v>169</v>
      </c>
      <c r="D100" s="6" t="s">
        <v>3</v>
      </c>
      <c r="E100" s="3">
        <v>1964</v>
      </c>
      <c r="F100" s="22" t="s">
        <v>13</v>
      </c>
      <c r="G100" s="29" t="str">
        <f>IF($D100="m",IF($E$1-$E100&gt;19,IF($E$1-$E100&lt;40,"A",IF($E$1-$E100&gt;49,IF($E$1-$E100&gt;59,IF($E$1-$E100&gt;69,"E","D"),"C"),"B")),"A"),IF($E$1-$E100&gt;19,IF($E$1-$E100&lt;35,"F",IF($E$1-$E100&lt;50,"G","H")),"F"))</f>
        <v>B</v>
      </c>
      <c r="H100" s="29">
        <f>COUNTIF($G$6:$G100,$G100)</f>
        <v>24</v>
      </c>
      <c r="I100" s="32">
        <v>0.08847222222222223</v>
      </c>
      <c r="J100" s="23"/>
    </row>
    <row r="101" spans="1:10" s="9" customFormat="1" ht="12" customHeight="1">
      <c r="A101" s="6">
        <v>96</v>
      </c>
      <c r="B101" s="3">
        <v>136</v>
      </c>
      <c r="C101" s="15" t="s">
        <v>151</v>
      </c>
      <c r="D101" s="6" t="s">
        <v>4</v>
      </c>
      <c r="E101" s="3">
        <v>1986</v>
      </c>
      <c r="F101" s="22" t="s">
        <v>13</v>
      </c>
      <c r="G101" s="29" t="str">
        <f>IF($D101="m",IF($E$1-$E101&gt;19,IF($E$1-$E101&lt;40,"A",IF($E$1-$E101&gt;49,IF($E$1-$E101&gt;59,IF($E$1-$E101&gt;69,"E","D"),"C"),"B")),"A"),IF($E$1-$E101&gt;19,IF($E$1-$E101&lt;35,"F",IF($E$1-$E101&lt;50,"G","H")),"F"))</f>
        <v>F</v>
      </c>
      <c r="H101" s="29">
        <f>COUNTIF($G$6:$G101,$G101)</f>
        <v>11</v>
      </c>
      <c r="I101" s="32">
        <v>0.08907407407407408</v>
      </c>
      <c r="J101" s="23"/>
    </row>
    <row r="102" spans="1:10" s="9" customFormat="1" ht="12" customHeight="1">
      <c r="A102" s="6">
        <v>97</v>
      </c>
      <c r="B102" s="3">
        <v>73</v>
      </c>
      <c r="C102" s="15" t="s">
        <v>127</v>
      </c>
      <c r="D102" s="6" t="s">
        <v>3</v>
      </c>
      <c r="E102" s="3">
        <v>1989</v>
      </c>
      <c r="F102" s="22" t="s">
        <v>126</v>
      </c>
      <c r="G102" s="29" t="str">
        <f>IF($D102="m",IF($E$1-$E102&gt;19,IF($E$1-$E102&lt;40,"A",IF($E$1-$E102&gt;49,IF($E$1-$E102&gt;59,IF($E$1-$E102&gt;69,"E","D"),"C"),"B")),"A"),IF($E$1-$E102&gt;19,IF($E$1-$E102&lt;35,"F",IF($E$1-$E102&lt;50,"G","H")),"F"))</f>
        <v>A</v>
      </c>
      <c r="H102" s="29">
        <f>COUNTIF($G$6:$G102,$G102)</f>
        <v>38</v>
      </c>
      <c r="I102" s="32">
        <v>0.09179398148148149</v>
      </c>
      <c r="J102" s="23"/>
    </row>
    <row r="103" spans="1:10" s="9" customFormat="1" ht="12" customHeight="1">
      <c r="A103" s="6">
        <v>98</v>
      </c>
      <c r="B103" s="3">
        <v>229</v>
      </c>
      <c r="C103" s="4" t="s">
        <v>95</v>
      </c>
      <c r="D103" s="6" t="s">
        <v>3</v>
      </c>
      <c r="E103" s="3">
        <v>1976</v>
      </c>
      <c r="F103" s="22" t="s">
        <v>96</v>
      </c>
      <c r="G103" s="29" t="str">
        <f>IF($D103="m",IF($E$1-$E103&gt;19,IF($E$1-$E103&lt;40,"A",IF($E$1-$E103&gt;49,IF($E$1-$E103&gt;59,IF($E$1-$E103&gt;69,"E","D"),"C"),"B")),"A"),IF($E$1-$E103&gt;19,IF($E$1-$E103&lt;35,"F",IF($E$1-$E103&lt;50,"G","H")),"F"))</f>
        <v>A</v>
      </c>
      <c r="H103" s="29">
        <f>COUNTIF($G$6:$G103,$G103)</f>
        <v>39</v>
      </c>
      <c r="I103" s="32">
        <v>0.09218749999999999</v>
      </c>
      <c r="J103" s="23"/>
    </row>
    <row r="104" spans="1:10" s="9" customFormat="1" ht="11.25">
      <c r="A104" s="6">
        <v>99</v>
      </c>
      <c r="B104" s="3">
        <v>330</v>
      </c>
      <c r="C104" s="4" t="s">
        <v>97</v>
      </c>
      <c r="D104" s="6" t="s">
        <v>3</v>
      </c>
      <c r="E104" s="3">
        <v>1973</v>
      </c>
      <c r="F104" s="22" t="s">
        <v>96</v>
      </c>
      <c r="G104" s="29" t="str">
        <f>IF($D104="m",IF($E$1-$E104&gt;19,IF($E$1-$E104&lt;40,"A",IF($E$1-$E104&gt;49,IF($E$1-$E104&gt;59,IF($E$1-$E104&gt;69,"E","D"),"C"),"B")),"A"),IF($E$1-$E104&gt;19,IF($E$1-$E104&lt;35,"F",IF($E$1-$E104&lt;50,"G","H")),"F"))</f>
        <v>B</v>
      </c>
      <c r="H104" s="29">
        <f>COUNTIF($G$6:$G104,$G104)</f>
        <v>25</v>
      </c>
      <c r="I104" s="32">
        <v>0.0954050925925926</v>
      </c>
      <c r="J104" s="23"/>
    </row>
    <row r="105" spans="1:10" s="9" customFormat="1" ht="11.25">
      <c r="A105" s="11"/>
      <c r="B105" s="8"/>
      <c r="C105" s="17"/>
      <c r="D105" s="11"/>
      <c r="E105" s="8"/>
      <c r="F105" s="26"/>
      <c r="G105" s="8"/>
      <c r="H105" s="8"/>
      <c r="I105" s="8"/>
      <c r="J105" s="27"/>
    </row>
    <row r="106" spans="1:10" s="9" customFormat="1" ht="11.25">
      <c r="A106" s="11"/>
      <c r="B106" s="8"/>
      <c r="C106" s="17"/>
      <c r="D106" s="11"/>
      <c r="E106" s="8"/>
      <c r="F106" s="26"/>
      <c r="G106" s="8"/>
      <c r="H106" s="8"/>
      <c r="I106" s="8"/>
      <c r="J106" s="27"/>
    </row>
    <row r="107" spans="1:10" s="40" customFormat="1" ht="11.25">
      <c r="A107" s="37" t="s">
        <v>49</v>
      </c>
      <c r="B107" s="37"/>
      <c r="C107" s="37"/>
      <c r="D107" s="11"/>
      <c r="E107" s="11"/>
      <c r="F107" s="38"/>
      <c r="G107" s="11"/>
      <c r="H107" s="11"/>
      <c r="I107" s="11"/>
      <c r="J107" s="39"/>
    </row>
    <row r="108" spans="1:10" s="40" customFormat="1" ht="11.25">
      <c r="A108" s="11"/>
      <c r="B108" s="11"/>
      <c r="C108" s="41"/>
      <c r="D108" s="11"/>
      <c r="E108" s="11"/>
      <c r="F108" s="38"/>
      <c r="G108" s="11"/>
      <c r="H108" s="11"/>
      <c r="I108" s="11"/>
      <c r="J108" s="39"/>
    </row>
    <row r="109" spans="1:10" s="5" customFormat="1" ht="22.5">
      <c r="A109" s="13" t="s">
        <v>21</v>
      </c>
      <c r="B109" s="13" t="s">
        <v>9</v>
      </c>
      <c r="C109" s="16" t="s">
        <v>0</v>
      </c>
      <c r="D109" s="42" t="s">
        <v>5</v>
      </c>
      <c r="E109" s="13" t="s">
        <v>8</v>
      </c>
      <c r="F109" s="24" t="s">
        <v>1</v>
      </c>
      <c r="G109" s="6" t="s">
        <v>10</v>
      </c>
      <c r="H109" s="13" t="s">
        <v>7</v>
      </c>
      <c r="I109" s="6" t="s">
        <v>2</v>
      </c>
      <c r="J109" s="25"/>
    </row>
    <row r="110" spans="1:10" s="5" customFormat="1" ht="12">
      <c r="A110" s="46">
        <v>1</v>
      </c>
      <c r="B110" s="46">
        <v>1</v>
      </c>
      <c r="C110" s="47" t="s">
        <v>98</v>
      </c>
      <c r="D110" s="46" t="s">
        <v>3</v>
      </c>
      <c r="E110" s="46">
        <v>1942</v>
      </c>
      <c r="F110" s="48" t="s">
        <v>30</v>
      </c>
      <c r="G110" s="46" t="str">
        <f>IF($D110="m",IF($E$1-$E110&gt;19,IF($E$1-$E110&lt;40,"A",IF($E$1-$E110&gt;49,IF($E$1-$E110&gt;59,IF($E$1-$E110&gt;69,"E","D"),"C"),"B")),"A"),IF($E$1-$E110&gt;19,IF($E$1-$E110&lt;35,"F",IF($E$1-$E110&lt;50,"G","H")),"F"))</f>
        <v>E</v>
      </c>
      <c r="H110" s="46">
        <f>COUNTIF($G$6:$G110,$G110)</f>
        <v>1</v>
      </c>
      <c r="I110" s="49">
        <v>0.03935185185185185</v>
      </c>
      <c r="J110" s="25" t="s">
        <v>119</v>
      </c>
    </row>
    <row r="111" spans="1:10" s="5" customFormat="1" ht="12">
      <c r="A111" s="60">
        <v>2</v>
      </c>
      <c r="B111" s="60">
        <v>213</v>
      </c>
      <c r="C111" s="66" t="s">
        <v>164</v>
      </c>
      <c r="D111" s="60" t="s">
        <v>3</v>
      </c>
      <c r="E111" s="60">
        <v>1942</v>
      </c>
      <c r="F111" s="67" t="s">
        <v>165</v>
      </c>
      <c r="G111" s="60" t="str">
        <f>IF($D111="m",IF($E$1-$E111&gt;19,IF($E$1-$E111&lt;40,"A",IF($E$1-$E111&gt;49,IF($E$1-$E111&gt;59,IF($E$1-$E111&gt;69,"E","D"),"C"),"B")),"A"),IF($E$1-$E111&gt;19,IF($E$1-$E111&lt;35,"F",IF($E$1-$E111&lt;50,"G","H")),"F"))</f>
        <v>E</v>
      </c>
      <c r="H111" s="60">
        <f>COUNTIF($G$6:$G111,$G111)</f>
        <v>2</v>
      </c>
      <c r="I111" s="68">
        <v>0.042835648148148144</v>
      </c>
      <c r="J111" s="25"/>
    </row>
    <row r="112" spans="1:10" s="79" customFormat="1" ht="12">
      <c r="A112" s="69">
        <v>3</v>
      </c>
      <c r="B112" s="69">
        <v>43</v>
      </c>
      <c r="C112" s="75" t="s">
        <v>55</v>
      </c>
      <c r="D112" s="69" t="s">
        <v>3</v>
      </c>
      <c r="E112" s="69">
        <v>1942</v>
      </c>
      <c r="F112" s="76" t="s">
        <v>56</v>
      </c>
      <c r="G112" s="69" t="str">
        <f>IF($D112="m",IF($E$1-$E112&gt;19,IF($E$1-$E112&lt;40,"A",IF($E$1-$E112&gt;49,IF($E$1-$E112&gt;59,IF($E$1-$E112&gt;69,"E","D"),"C"),"B")),"A"),IF($E$1-$E112&gt;19,IF($E$1-$E112&lt;35,"F",IF($E$1-$E112&lt;50,"G","H")),"F"))</f>
        <v>E</v>
      </c>
      <c r="H112" s="69">
        <f>COUNTIF($G$6:$G112,$G112)</f>
        <v>3</v>
      </c>
      <c r="I112" s="77">
        <v>0.043645833333333335</v>
      </c>
      <c r="J112" s="78"/>
    </row>
    <row r="113" spans="1:10" s="5" customFormat="1" ht="11.25">
      <c r="A113" s="6">
        <v>4</v>
      </c>
      <c r="B113" s="6">
        <v>216</v>
      </c>
      <c r="C113" s="16" t="s">
        <v>166</v>
      </c>
      <c r="D113" s="6" t="s">
        <v>3</v>
      </c>
      <c r="E113" s="6">
        <v>1936</v>
      </c>
      <c r="F113" s="24" t="s">
        <v>19</v>
      </c>
      <c r="G113" s="6" t="str">
        <f>IF($D113="m",IF($E$1-$E113&gt;19,IF($E$1-$E113&lt;40,"A",IF($E$1-$E113&gt;49,IF($E$1-$E113&gt;59,IF($E$1-$E113&gt;69,"E","D"),"C"),"B")),"A"),IF($E$1-$E113&gt;19,IF($E$1-$E113&lt;35,"F",IF($E$1-$E113&lt;50,"G","H")),"F"))</f>
        <v>E</v>
      </c>
      <c r="H113" s="6">
        <f>COUNTIF($G$6:$G113,$G113)</f>
        <v>4</v>
      </c>
      <c r="I113" s="33">
        <v>0.05868055555555555</v>
      </c>
      <c r="J113" s="25"/>
    </row>
    <row r="114" spans="1:9" ht="11.25">
      <c r="A114" s="11"/>
      <c r="B114" s="8"/>
      <c r="C114" s="17"/>
      <c r="D114" s="8"/>
      <c r="E114" s="8"/>
      <c r="F114" s="26"/>
      <c r="G114" s="8"/>
      <c r="H114" s="8"/>
      <c r="I114" s="8"/>
    </row>
    <row r="115" spans="3:6" ht="11.25">
      <c r="C115" s="18"/>
      <c r="D115" s="7"/>
      <c r="F115" s="28"/>
    </row>
    <row r="116" spans="1:9" ht="11.25">
      <c r="A116" s="35" t="s">
        <v>76</v>
      </c>
      <c r="B116" s="35"/>
      <c r="C116" s="35"/>
      <c r="D116" s="35"/>
      <c r="E116" s="35"/>
      <c r="F116" s="35"/>
      <c r="G116" s="35"/>
      <c r="H116" s="35"/>
      <c r="I116" s="35"/>
    </row>
    <row r="117" spans="1:6" ht="11.25">
      <c r="A117" s="35" t="s">
        <v>75</v>
      </c>
      <c r="B117" s="35"/>
      <c r="C117" s="35"/>
      <c r="D117" s="36"/>
      <c r="E117" s="36"/>
      <c r="F117" s="36"/>
    </row>
  </sheetData>
  <sheetProtection/>
  <mergeCells count="5">
    <mergeCell ref="A116:I116"/>
    <mergeCell ref="A117:F117"/>
    <mergeCell ref="A107:C107"/>
    <mergeCell ref="A2:K2"/>
    <mergeCell ref="A3:J3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1">
      <selection activeCell="A117" sqref="A117:I117"/>
    </sheetView>
  </sheetViews>
  <sheetFormatPr defaultColWidth="9.140625" defaultRowHeight="12.75"/>
  <cols>
    <col min="1" max="1" width="4.8515625" style="10" customWidth="1"/>
    <col min="2" max="2" width="5.28125" style="1" customWidth="1"/>
    <col min="3" max="3" width="16.57421875" style="12" customWidth="1"/>
    <col min="4" max="4" width="3.7109375" style="2" customWidth="1"/>
    <col min="5" max="5" width="7.421875" style="1" customWidth="1"/>
    <col min="6" max="6" width="20.28125" style="19" customWidth="1"/>
    <col min="7" max="7" width="3.8515625" style="1" customWidth="1"/>
    <col min="8" max="8" width="4.7109375" style="1" customWidth="1"/>
    <col min="9" max="9" width="8.7109375" style="1" customWidth="1"/>
    <col min="10" max="10" width="5.7109375" style="20" customWidth="1"/>
    <col min="11" max="16384" width="8.8515625" style="2" customWidth="1"/>
  </cols>
  <sheetData>
    <row r="1" spans="4:5" ht="17.25" customHeight="1" hidden="1">
      <c r="D1" s="2" t="s">
        <v>6</v>
      </c>
      <c r="E1" s="1">
        <v>2013</v>
      </c>
    </row>
    <row r="2" spans="1:11" s="21" customFormat="1" ht="18" customHeight="1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0" s="21" customFormat="1" ht="18.75" customHeight="1">
      <c r="A3" s="34" t="s">
        <v>78</v>
      </c>
      <c r="B3" s="34"/>
      <c r="C3" s="34"/>
      <c r="D3" s="34"/>
      <c r="E3" s="34"/>
      <c r="F3" s="34"/>
      <c r="G3" s="34"/>
      <c r="H3" s="34"/>
      <c r="I3" s="34"/>
      <c r="J3" s="34"/>
    </row>
    <row r="4" spans="2:6" ht="18" customHeight="1">
      <c r="B4" s="1" t="s">
        <v>74</v>
      </c>
      <c r="D4" s="1"/>
      <c r="F4" s="20"/>
    </row>
    <row r="5" spans="1:10" ht="27" customHeight="1">
      <c r="A5" s="13" t="s">
        <v>21</v>
      </c>
      <c r="B5" s="14" t="s">
        <v>9</v>
      </c>
      <c r="C5" s="15" t="s">
        <v>0</v>
      </c>
      <c r="D5" s="4" t="s">
        <v>5</v>
      </c>
      <c r="E5" s="14" t="s">
        <v>8</v>
      </c>
      <c r="F5" s="22" t="s">
        <v>1</v>
      </c>
      <c r="G5" s="3" t="s">
        <v>79</v>
      </c>
      <c r="H5" s="14" t="s">
        <v>7</v>
      </c>
      <c r="I5" s="3" t="s">
        <v>2</v>
      </c>
      <c r="J5" s="23" t="s">
        <v>50</v>
      </c>
    </row>
    <row r="6" spans="1:11" ht="12" customHeight="1">
      <c r="A6" s="46">
        <v>1</v>
      </c>
      <c r="B6" s="50">
        <v>231</v>
      </c>
      <c r="C6" s="51" t="s">
        <v>25</v>
      </c>
      <c r="D6" s="46" t="s">
        <v>3</v>
      </c>
      <c r="E6" s="50">
        <v>1983</v>
      </c>
      <c r="F6" s="52" t="s">
        <v>174</v>
      </c>
      <c r="G6" s="50" t="str">
        <f>IF($D6="m",IF($E$1-$E6&gt;19,IF($E$1-$E6&lt;40,"A",IF($E$1-$E6&gt;49,IF($E$1-$E6&gt;59,IF($E$1-$E6&gt;69,"E","D"),"C"),"B")),"A"),IF($E$1-$E6&gt;19,IF($E$1-$E6&lt;35,"F",IF($E$1-$E6&lt;50,"G","H")),"F"))</f>
        <v>A</v>
      </c>
      <c r="H6" s="50">
        <f>COUNTIF($G$6:$G6,$G6)</f>
        <v>1</v>
      </c>
      <c r="I6" s="53">
        <v>0.050243055555555555</v>
      </c>
      <c r="J6" s="23"/>
      <c r="K6" s="31"/>
    </row>
    <row r="7" spans="1:11" ht="12" customHeight="1">
      <c r="A7" s="55">
        <v>2</v>
      </c>
      <c r="B7" s="56">
        <v>134</v>
      </c>
      <c r="C7" s="57" t="s">
        <v>22</v>
      </c>
      <c r="D7" s="55" t="s">
        <v>3</v>
      </c>
      <c r="E7" s="56">
        <v>1974</v>
      </c>
      <c r="F7" s="58" t="s">
        <v>174</v>
      </c>
      <c r="G7" s="56" t="str">
        <f>IF($D7="m",IF($E$1-$E7&gt;19,IF($E$1-$E7&lt;40,"A",IF($E$1-$E7&gt;49,IF($E$1-$E7&gt;59,IF($E$1-$E7&gt;69,"E","D"),"C"),"B")),"A"),IF($E$1-$E7&gt;19,IF($E$1-$E7&lt;35,"F",IF($E$1-$E7&lt;50,"G","H")),"F"))</f>
        <v>A</v>
      </c>
      <c r="H7" s="56">
        <f>COUNTIF($G$6:$G7,$G7)</f>
        <v>2</v>
      </c>
      <c r="I7" s="59">
        <v>0.051527777777777777</v>
      </c>
      <c r="J7" s="23"/>
      <c r="K7" s="21"/>
    </row>
    <row r="8" spans="1:11" ht="12" customHeight="1">
      <c r="A8" s="69">
        <v>3</v>
      </c>
      <c r="B8" s="70">
        <v>146</v>
      </c>
      <c r="C8" s="71" t="s">
        <v>58</v>
      </c>
      <c r="D8" s="69" t="s">
        <v>3</v>
      </c>
      <c r="E8" s="70">
        <v>1991</v>
      </c>
      <c r="F8" s="72" t="s">
        <v>156</v>
      </c>
      <c r="G8" s="70" t="str">
        <f>IF($D8="m",IF($E$1-$E8&gt;19,IF($E$1-$E8&lt;40,"A",IF($E$1-$E8&gt;49,IF($E$1-$E8&gt;59,IF($E$1-$E8&gt;69,"E","D"),"C"),"B")),"A"),IF($E$1-$E8&gt;19,IF($E$1-$E8&lt;35,"F",IF($E$1-$E8&lt;50,"G","H")),"F"))</f>
        <v>A</v>
      </c>
      <c r="H8" s="70">
        <f>COUNTIF($G$6:$G8,$G8)</f>
        <v>3</v>
      </c>
      <c r="I8" s="44">
        <v>0.05306712962962964</v>
      </c>
      <c r="J8" s="23"/>
      <c r="K8" s="21"/>
    </row>
    <row r="9" spans="1:10" ht="12" customHeight="1">
      <c r="A9" s="6">
        <v>4</v>
      </c>
      <c r="B9" s="3">
        <v>29</v>
      </c>
      <c r="C9" s="15" t="s">
        <v>175</v>
      </c>
      <c r="D9" s="6" t="s">
        <v>3</v>
      </c>
      <c r="E9" s="3">
        <v>1986</v>
      </c>
      <c r="F9" s="22" t="s">
        <v>41</v>
      </c>
      <c r="G9" s="3" t="str">
        <f>IF($D9="m",IF($E$1-$E9&gt;19,IF($E$1-$E9&lt;40,"A",IF($E$1-$E9&gt;49,IF($E$1-$E9&gt;59,IF($E$1-$E9&gt;69,"E","D"),"C"),"B")),"A"),IF($E$1-$E9&gt;19,IF($E$1-$E9&lt;35,"F",IF($E$1-$E9&lt;50,"G","H")),"F"))</f>
        <v>A</v>
      </c>
      <c r="H9" s="3">
        <f>COUNTIF($G$6:$G9,$G9)</f>
        <v>4</v>
      </c>
      <c r="I9" s="32">
        <v>0.053425925925925925</v>
      </c>
      <c r="J9" s="23"/>
    </row>
    <row r="10" spans="1:10" ht="12" customHeight="1">
      <c r="A10" s="6">
        <v>5</v>
      </c>
      <c r="B10" s="3">
        <v>102</v>
      </c>
      <c r="C10" s="15" t="s">
        <v>140</v>
      </c>
      <c r="D10" s="6" t="s">
        <v>3</v>
      </c>
      <c r="E10" s="3">
        <v>1978</v>
      </c>
      <c r="F10" s="22" t="s">
        <v>141</v>
      </c>
      <c r="G10" s="3" t="str">
        <f>IF($D10="m",IF($E$1-$E10&gt;19,IF($E$1-$E10&lt;40,"A",IF($E$1-$E10&gt;49,IF($E$1-$E10&gt;59,IF($E$1-$E10&gt;69,"E","D"),"C"),"B")),"A"),IF($E$1-$E10&gt;19,IF($E$1-$E10&lt;35,"F",IF($E$1-$E10&lt;50,"G","H")),"F"))</f>
        <v>A</v>
      </c>
      <c r="H10" s="3">
        <f>COUNTIF($G$6:$G10,$G10)</f>
        <v>5</v>
      </c>
      <c r="I10" s="32">
        <v>0.05579861111111111</v>
      </c>
      <c r="J10" s="23"/>
    </row>
    <row r="11" spans="1:12" ht="12" customHeight="1">
      <c r="A11" s="6">
        <v>6</v>
      </c>
      <c r="B11" s="3">
        <v>115</v>
      </c>
      <c r="C11" s="15" t="s">
        <v>11</v>
      </c>
      <c r="D11" s="6" t="s">
        <v>3</v>
      </c>
      <c r="E11" s="3">
        <v>1981</v>
      </c>
      <c r="F11" s="22" t="s">
        <v>31</v>
      </c>
      <c r="G11" s="3" t="str">
        <f>IF($D11="m",IF($E$1-$E11&gt;19,IF($E$1-$E11&lt;40,"A",IF($E$1-$E11&gt;49,IF($E$1-$E11&gt;59,IF($E$1-$E11&gt;69,"E","D"),"C"),"B")),"A"),IF($E$1-$E11&gt;19,IF($E$1-$E11&lt;35,"F",IF($E$1-$E11&lt;50,"G","H")),"F"))</f>
        <v>A</v>
      </c>
      <c r="H11" s="3">
        <f>COUNTIF($G$6:$G11,$G11)</f>
        <v>6</v>
      </c>
      <c r="I11" s="32">
        <v>0.05585648148148148</v>
      </c>
      <c r="J11" s="23"/>
      <c r="L11" s="21"/>
    </row>
    <row r="12" spans="1:10" ht="12" customHeight="1">
      <c r="A12" s="6">
        <v>7</v>
      </c>
      <c r="B12" s="3">
        <v>39</v>
      </c>
      <c r="C12" s="15" t="s">
        <v>42</v>
      </c>
      <c r="D12" s="6" t="s">
        <v>3</v>
      </c>
      <c r="E12" s="3">
        <v>1976</v>
      </c>
      <c r="F12" s="22" t="s">
        <v>43</v>
      </c>
      <c r="G12" s="3" t="str">
        <f>IF($D12="m",IF($E$1-$E12&gt;19,IF($E$1-$E12&lt;40,"A",IF($E$1-$E12&gt;49,IF($E$1-$E12&gt;59,IF($E$1-$E12&gt;69,"E","D"),"C"),"B")),"A"),IF($E$1-$E12&gt;19,IF($E$1-$E12&lt;35,"F",IF($E$1-$E12&lt;50,"G","H")),"F"))</f>
        <v>A</v>
      </c>
      <c r="H12" s="3">
        <f>COUNTIF($G$6:$G12,$G12)</f>
        <v>7</v>
      </c>
      <c r="I12" s="32">
        <v>0.057303240740740745</v>
      </c>
      <c r="J12" s="23"/>
    </row>
    <row r="13" spans="1:10" ht="12" customHeight="1">
      <c r="A13" s="6">
        <v>8</v>
      </c>
      <c r="B13" s="3">
        <v>23</v>
      </c>
      <c r="C13" s="15" t="s">
        <v>60</v>
      </c>
      <c r="D13" s="6" t="s">
        <v>3</v>
      </c>
      <c r="E13" s="3">
        <v>1975</v>
      </c>
      <c r="F13" s="22" t="s">
        <v>30</v>
      </c>
      <c r="G13" s="3" t="str">
        <f>IF($D13="m",IF($E$1-$E13&gt;19,IF($E$1-$E13&lt;40,"A",IF($E$1-$E13&gt;49,IF($E$1-$E13&gt;59,IF($E$1-$E13&gt;69,"E","D"),"C"),"B")),"A"),IF($E$1-$E13&gt;19,IF($E$1-$E13&lt;35,"F",IF($E$1-$E13&lt;50,"G","H")),"F"))</f>
        <v>A</v>
      </c>
      <c r="H13" s="3">
        <f>COUNTIF($G$6:$G13,$G13)</f>
        <v>8</v>
      </c>
      <c r="I13" s="32">
        <v>0.05793981481481481</v>
      </c>
      <c r="J13" s="23"/>
    </row>
    <row r="14" spans="1:10" ht="12" customHeight="1">
      <c r="A14" s="6">
        <v>9</v>
      </c>
      <c r="B14" s="3">
        <v>8</v>
      </c>
      <c r="C14" s="15" t="s">
        <v>103</v>
      </c>
      <c r="D14" s="6" t="s">
        <v>3</v>
      </c>
      <c r="E14" s="3">
        <v>1983</v>
      </c>
      <c r="F14" s="22" t="s">
        <v>104</v>
      </c>
      <c r="G14" s="3" t="str">
        <f>IF($D14="m",IF($E$1-$E14&gt;19,IF($E$1-$E14&lt;40,"A",IF($E$1-$E14&gt;49,IF($E$1-$E14&gt;59,IF($E$1-$E14&gt;69,"E","D"),"C"),"B")),"A"),IF($E$1-$E14&gt;19,IF($E$1-$E14&lt;35,"F",IF($E$1-$E14&lt;50,"G","H")),"F"))</f>
        <v>A</v>
      </c>
      <c r="H14" s="3">
        <f>COUNTIF($G$6:$G14,$G14)</f>
        <v>9</v>
      </c>
      <c r="I14" s="32">
        <v>0.058807870370370365</v>
      </c>
      <c r="J14" s="23"/>
    </row>
    <row r="15" spans="1:10" ht="12" customHeight="1">
      <c r="A15" s="6">
        <v>10</v>
      </c>
      <c r="B15" s="3">
        <v>70</v>
      </c>
      <c r="C15" s="15" t="s">
        <v>160</v>
      </c>
      <c r="D15" s="6" t="s">
        <v>3</v>
      </c>
      <c r="E15" s="3">
        <v>1983</v>
      </c>
      <c r="F15" s="22" t="s">
        <v>161</v>
      </c>
      <c r="G15" s="3" t="str">
        <f>IF($D15="m",IF($E$1-$E15&gt;19,IF($E$1-$E15&lt;40,"A",IF($E$1-$E15&gt;49,IF($E$1-$E15&gt;59,IF($E$1-$E15&gt;69,"E","D"),"C"),"B")),"A"),IF($E$1-$E15&gt;19,IF($E$1-$E15&lt;35,"F",IF($E$1-$E15&lt;50,"G","H")),"F"))</f>
        <v>A</v>
      </c>
      <c r="H15" s="3">
        <f>COUNTIF($G$6:$G15,$G15)</f>
        <v>10</v>
      </c>
      <c r="I15" s="32">
        <v>0.06042824074074074</v>
      </c>
      <c r="J15" s="23"/>
    </row>
    <row r="16" spans="1:10" ht="12" customHeight="1">
      <c r="A16" s="6">
        <v>11</v>
      </c>
      <c r="B16" s="3">
        <v>227</v>
      </c>
      <c r="C16" s="15" t="s">
        <v>172</v>
      </c>
      <c r="D16" s="6" t="s">
        <v>3</v>
      </c>
      <c r="E16" s="3">
        <v>1977</v>
      </c>
      <c r="F16" s="22" t="s">
        <v>171</v>
      </c>
      <c r="G16" s="3" t="str">
        <f>IF($D16="m",IF($E$1-$E16&gt;19,IF($E$1-$E16&lt;40,"A",IF($E$1-$E16&gt;49,IF($E$1-$E16&gt;59,IF($E$1-$E16&gt;69,"E","D"),"C"),"B")),"A"),IF($E$1-$E16&gt;19,IF($E$1-$E16&lt;35,"F",IF($E$1-$E16&lt;50,"G","H")),"F"))</f>
        <v>A</v>
      </c>
      <c r="H16" s="3">
        <f>COUNTIF($G$6:$G16,$G16)</f>
        <v>11</v>
      </c>
      <c r="I16" s="32">
        <v>0.061053240740740734</v>
      </c>
      <c r="J16" s="23"/>
    </row>
    <row r="17" spans="1:10" ht="12" customHeight="1">
      <c r="A17" s="6">
        <v>12</v>
      </c>
      <c r="B17" s="3">
        <v>10</v>
      </c>
      <c r="C17" s="15" t="s">
        <v>105</v>
      </c>
      <c r="D17" s="6" t="s">
        <v>3</v>
      </c>
      <c r="E17" s="3">
        <v>1983</v>
      </c>
      <c r="F17" s="22" t="s">
        <v>30</v>
      </c>
      <c r="G17" s="3" t="str">
        <f>IF($D17="m",IF($E$1-$E17&gt;19,IF($E$1-$E17&lt;40,"A",IF($E$1-$E17&gt;49,IF($E$1-$E17&gt;59,IF($E$1-$E17&gt;69,"E","D"),"C"),"B")),"A"),IF($E$1-$E17&gt;19,IF($E$1-$E17&lt;35,"F",IF($E$1-$E17&lt;50,"G","H")),"F"))</f>
        <v>A</v>
      </c>
      <c r="H17" s="3">
        <f>COUNTIF($G$6:$G17,$G17)</f>
        <v>12</v>
      </c>
      <c r="I17" s="32">
        <v>0.06114583333333334</v>
      </c>
      <c r="J17" s="23"/>
    </row>
    <row r="18" spans="1:10" ht="12" customHeight="1">
      <c r="A18" s="6">
        <v>13</v>
      </c>
      <c r="B18" s="3">
        <v>38</v>
      </c>
      <c r="C18" s="15" t="s">
        <v>62</v>
      </c>
      <c r="D18" s="6" t="s">
        <v>3</v>
      </c>
      <c r="E18" s="3">
        <v>1984</v>
      </c>
      <c r="F18" s="22" t="s">
        <v>61</v>
      </c>
      <c r="G18" s="3" t="str">
        <f>IF($D18="m",IF($E$1-$E18&gt;19,IF($E$1-$E18&lt;40,"A",IF($E$1-$E18&gt;49,IF($E$1-$E18&gt;59,IF($E$1-$E18&gt;69,"E","D"),"C"),"B")),"A"),IF($E$1-$E18&gt;19,IF($E$1-$E18&lt;35,"F",IF($E$1-$E18&lt;50,"G","H")),"F"))</f>
        <v>A</v>
      </c>
      <c r="H18" s="3">
        <f>COUNTIF($G$6:$G18,$G18)</f>
        <v>13</v>
      </c>
      <c r="I18" s="32">
        <v>0.06150462962962963</v>
      </c>
      <c r="J18" s="23"/>
    </row>
    <row r="19" spans="1:10" ht="12" customHeight="1">
      <c r="A19" s="6">
        <v>14</v>
      </c>
      <c r="B19" s="3">
        <v>114</v>
      </c>
      <c r="C19" s="15" t="s">
        <v>143</v>
      </c>
      <c r="D19" s="6" t="s">
        <v>3</v>
      </c>
      <c r="E19" s="3">
        <v>1977</v>
      </c>
      <c r="F19" s="22" t="s">
        <v>144</v>
      </c>
      <c r="G19" s="3" t="str">
        <f>IF($D19="m",IF($E$1-$E19&gt;19,IF($E$1-$E19&lt;40,"A",IF($E$1-$E19&gt;49,IF($E$1-$E19&gt;59,IF($E$1-$E19&gt;69,"E","D"),"C"),"B")),"A"),IF($E$1-$E19&gt;19,IF($E$1-$E19&lt;35,"F",IF($E$1-$E19&lt;50,"G","H")),"F"))</f>
        <v>A</v>
      </c>
      <c r="H19" s="3">
        <f>COUNTIF($G$6:$G19,$G19)</f>
        <v>14</v>
      </c>
      <c r="I19" s="32">
        <v>0.06211805555555555</v>
      </c>
      <c r="J19" s="23"/>
    </row>
    <row r="20" spans="1:10" ht="12" customHeight="1">
      <c r="A20" s="6">
        <v>15</v>
      </c>
      <c r="B20" s="3">
        <v>116</v>
      </c>
      <c r="C20" s="15" t="s">
        <v>145</v>
      </c>
      <c r="D20" s="6" t="s">
        <v>3</v>
      </c>
      <c r="E20" s="3">
        <v>1976</v>
      </c>
      <c r="F20" s="22" t="s">
        <v>146</v>
      </c>
      <c r="G20" s="3" t="str">
        <f>IF($D20="m",IF($E$1-$E20&gt;19,IF($E$1-$E20&lt;40,"A",IF($E$1-$E20&gt;49,IF($E$1-$E20&gt;59,IF($E$1-$E20&gt;69,"E","D"),"C"),"B")),"A"),IF($E$1-$E20&gt;19,IF($E$1-$E20&lt;35,"F",IF($E$1-$E20&lt;50,"G","H")),"F"))</f>
        <v>A</v>
      </c>
      <c r="H20" s="3">
        <f>COUNTIF($G$6:$G20,$G20)</f>
        <v>15</v>
      </c>
      <c r="I20" s="32">
        <v>0.0644212962962963</v>
      </c>
      <c r="J20" s="23"/>
    </row>
    <row r="21" spans="1:10" ht="12" customHeight="1">
      <c r="A21" s="6">
        <v>16</v>
      </c>
      <c r="B21" s="3">
        <v>75</v>
      </c>
      <c r="C21" s="15" t="s">
        <v>129</v>
      </c>
      <c r="D21" s="6" t="s">
        <v>3</v>
      </c>
      <c r="E21" s="3">
        <v>1988</v>
      </c>
      <c r="F21" s="22" t="s">
        <v>126</v>
      </c>
      <c r="G21" s="3" t="str">
        <f>IF($D21="m",IF($E$1-$E21&gt;19,IF($E$1-$E21&lt;40,"A",IF($E$1-$E21&gt;49,IF($E$1-$E21&gt;59,IF($E$1-$E21&gt;69,"E","D"),"C"),"B")),"A"),IF($E$1-$E21&gt;19,IF($E$1-$E21&lt;35,"F",IF($E$1-$E21&lt;50,"G","H")),"F"))</f>
        <v>A</v>
      </c>
      <c r="H21" s="3">
        <f>COUNTIF($G$6:$G21,$G21)</f>
        <v>16</v>
      </c>
      <c r="I21" s="32">
        <v>0.06532407407407408</v>
      </c>
      <c r="J21" s="23"/>
    </row>
    <row r="22" spans="1:10" ht="12" customHeight="1">
      <c r="A22" s="6">
        <v>17</v>
      </c>
      <c r="B22" s="3">
        <v>44</v>
      </c>
      <c r="C22" s="15" t="s">
        <v>27</v>
      </c>
      <c r="D22" s="6" t="s">
        <v>3</v>
      </c>
      <c r="E22" s="3">
        <v>1988</v>
      </c>
      <c r="F22" s="22" t="s">
        <v>31</v>
      </c>
      <c r="G22" s="3" t="str">
        <f>IF($D22="m",IF($E$1-$E22&gt;19,IF($E$1-$E22&lt;40,"A",IF($E$1-$E22&gt;49,IF($E$1-$E22&gt;59,IF($E$1-$E22&gt;69,"E","D"),"C"),"B")),"A"),IF($E$1-$E22&gt;19,IF($E$1-$E22&lt;35,"F",IF($E$1-$E22&lt;50,"G","H")),"F"))</f>
        <v>A</v>
      </c>
      <c r="H22" s="3">
        <f>COUNTIF($G$6:$G22,$G22)</f>
        <v>17</v>
      </c>
      <c r="I22" s="32">
        <v>0.06549768518518519</v>
      </c>
      <c r="J22" s="23"/>
    </row>
    <row r="23" spans="1:10" ht="12" customHeight="1">
      <c r="A23" s="6">
        <v>18</v>
      </c>
      <c r="B23" s="3">
        <v>45</v>
      </c>
      <c r="C23" s="15" t="s">
        <v>64</v>
      </c>
      <c r="D23" s="6" t="s">
        <v>3</v>
      </c>
      <c r="E23" s="3">
        <v>1986</v>
      </c>
      <c r="F23" s="22" t="s">
        <v>13</v>
      </c>
      <c r="G23" s="3" t="str">
        <f>IF($D23="m",IF($E$1-$E23&gt;19,IF($E$1-$E23&lt;40,"A",IF($E$1-$E23&gt;49,IF($E$1-$E23&gt;59,IF($E$1-$E23&gt;69,"E","D"),"C"),"B")),"A"),IF($E$1-$E23&gt;19,IF($E$1-$E23&lt;35,"F",IF($E$1-$E23&lt;50,"G","H")),"F"))</f>
        <v>A</v>
      </c>
      <c r="H23" s="3">
        <f>COUNTIF($G$6:$G23,$G23)</f>
        <v>18</v>
      </c>
      <c r="I23" s="32">
        <v>0.06549768518518519</v>
      </c>
      <c r="J23" s="23"/>
    </row>
    <row r="24" spans="1:10" ht="12" customHeight="1">
      <c r="A24" s="6">
        <v>19</v>
      </c>
      <c r="B24" s="3">
        <v>144</v>
      </c>
      <c r="C24" s="15" t="s">
        <v>34</v>
      </c>
      <c r="D24" s="6" t="s">
        <v>3</v>
      </c>
      <c r="E24" s="3">
        <v>1975</v>
      </c>
      <c r="F24" s="22" t="s">
        <v>35</v>
      </c>
      <c r="G24" s="3" t="str">
        <f>IF($D24="m",IF($E$1-$E24&gt;19,IF($E$1-$E24&lt;40,"A",IF($E$1-$E24&gt;49,IF($E$1-$E24&gt;59,IF($E$1-$E24&gt;69,"E","D"),"C"),"B")),"A"),IF($E$1-$E24&gt;19,IF($E$1-$E24&lt;35,"F",IF($E$1-$E24&lt;50,"G","H")),"F"))</f>
        <v>A</v>
      </c>
      <c r="H24" s="3">
        <f>COUNTIF($G$6:$G24,$G24)</f>
        <v>19</v>
      </c>
      <c r="I24" s="32">
        <v>0.06668981481481481</v>
      </c>
      <c r="J24" s="23"/>
    </row>
    <row r="25" spans="1:10" ht="12" customHeight="1">
      <c r="A25" s="6">
        <v>20</v>
      </c>
      <c r="B25" s="3">
        <v>127</v>
      </c>
      <c r="C25" s="15" t="s">
        <v>147</v>
      </c>
      <c r="D25" s="6" t="s">
        <v>3</v>
      </c>
      <c r="E25" s="3">
        <v>1980</v>
      </c>
      <c r="F25" s="22" t="s">
        <v>31</v>
      </c>
      <c r="G25" s="3" t="str">
        <f>IF($D25="m",IF($E$1-$E25&gt;19,IF($E$1-$E25&lt;40,"A",IF($E$1-$E25&gt;49,IF($E$1-$E25&gt;59,IF($E$1-$E25&gt;69,"E","D"),"C"),"B")),"A"),IF($E$1-$E25&gt;19,IF($E$1-$E25&lt;35,"F",IF($E$1-$E25&lt;50,"G","H")),"F"))</f>
        <v>A</v>
      </c>
      <c r="H25" s="3">
        <f>COUNTIF($G$6:$G25,$G25)</f>
        <v>20</v>
      </c>
      <c r="I25" s="32">
        <v>0.0671412037037037</v>
      </c>
      <c r="J25" s="23"/>
    </row>
    <row r="26" spans="1:10" ht="12" customHeight="1">
      <c r="A26" s="6">
        <v>21</v>
      </c>
      <c r="B26" s="3">
        <v>35</v>
      </c>
      <c r="C26" s="15" t="s">
        <v>123</v>
      </c>
      <c r="D26" s="6" t="s">
        <v>3</v>
      </c>
      <c r="E26" s="3">
        <v>1987</v>
      </c>
      <c r="F26" s="22" t="s">
        <v>15</v>
      </c>
      <c r="G26" s="3" t="str">
        <f>IF($D26="m",IF($E$1-$E26&gt;19,IF($E$1-$E26&lt;40,"A",IF($E$1-$E26&gt;49,IF($E$1-$E26&gt;59,IF($E$1-$E26&gt;69,"E","D"),"C"),"B")),"A"),IF($E$1-$E26&gt;19,IF($E$1-$E26&lt;35,"F",IF($E$1-$E26&lt;50,"G","H")),"F"))</f>
        <v>A</v>
      </c>
      <c r="H26" s="3">
        <f>COUNTIF($G$6:$G26,$G26)</f>
        <v>21</v>
      </c>
      <c r="I26" s="32">
        <v>0.06766203703703703</v>
      </c>
      <c r="J26" s="23"/>
    </row>
    <row r="27" spans="1:10" ht="12" customHeight="1">
      <c r="A27" s="6">
        <v>22</v>
      </c>
      <c r="B27" s="3">
        <v>89</v>
      </c>
      <c r="C27" s="15" t="s">
        <v>52</v>
      </c>
      <c r="D27" s="6" t="s">
        <v>3</v>
      </c>
      <c r="E27" s="3">
        <v>1974</v>
      </c>
      <c r="F27" s="22" t="s">
        <v>30</v>
      </c>
      <c r="G27" s="3" t="str">
        <f>IF($D27="m",IF($E$1-$E27&gt;19,IF($E$1-$E27&lt;40,"A",IF($E$1-$E27&gt;49,IF($E$1-$E27&gt;59,IF($E$1-$E27&gt;69,"E","D"),"C"),"B")),"A"),IF($E$1-$E27&gt;19,IF($E$1-$E27&lt;35,"F",IF($E$1-$E27&lt;50,"G","H")),"F"))</f>
        <v>A</v>
      </c>
      <c r="H27" s="3">
        <f>COUNTIF($G$6:$G27,$G27)</f>
        <v>22</v>
      </c>
      <c r="I27" s="32">
        <v>0.0677662037037037</v>
      </c>
      <c r="J27" s="23" t="s">
        <v>119</v>
      </c>
    </row>
    <row r="28" spans="1:10" ht="12" customHeight="1">
      <c r="A28" s="6">
        <v>23</v>
      </c>
      <c r="B28" s="3">
        <v>150</v>
      </c>
      <c r="C28" s="15" t="s">
        <v>80</v>
      </c>
      <c r="D28" s="6" t="s">
        <v>3</v>
      </c>
      <c r="E28" s="3">
        <v>1979</v>
      </c>
      <c r="F28" s="22" t="s">
        <v>81</v>
      </c>
      <c r="G28" s="3" t="str">
        <f>IF($D28="m",IF($E$1-$E28&gt;19,IF($E$1-$E28&lt;40,"A",IF($E$1-$E28&gt;49,IF($E$1-$E28&gt;59,IF($E$1-$E28&gt;69,"E","D"),"C"),"B")),"A"),IF($E$1-$E28&gt;19,IF($E$1-$E28&lt;35,"F",IF($E$1-$E28&lt;50,"G","H")),"F"))</f>
        <v>A</v>
      </c>
      <c r="H28" s="3">
        <f>COUNTIF($G$6:$G28,$G28)</f>
        <v>23</v>
      </c>
      <c r="I28" s="32">
        <v>0.06858796296296296</v>
      </c>
      <c r="J28" s="23"/>
    </row>
    <row r="29" spans="1:10" ht="12" customHeight="1">
      <c r="A29" s="6">
        <v>24</v>
      </c>
      <c r="B29" s="3">
        <v>4</v>
      </c>
      <c r="C29" s="15" t="s">
        <v>99</v>
      </c>
      <c r="D29" s="6" t="s">
        <v>3</v>
      </c>
      <c r="E29" s="3">
        <v>1975</v>
      </c>
      <c r="F29" s="22" t="s">
        <v>12</v>
      </c>
      <c r="G29" s="3" t="str">
        <f>IF($D29="m",IF($E$1-$E29&gt;19,IF($E$1-$E29&lt;40,"A",IF($E$1-$E29&gt;49,IF($E$1-$E29&gt;59,IF($E$1-$E29&gt;69,"E","D"),"C"),"B")),"A"),IF($E$1-$E29&gt;19,IF($E$1-$E29&lt;35,"F",IF($E$1-$E29&lt;50,"G","H")),"F"))</f>
        <v>A</v>
      </c>
      <c r="H29" s="3">
        <f>COUNTIF($G$6:$G29,$G29)</f>
        <v>24</v>
      </c>
      <c r="I29" s="32">
        <v>0.06962962962962964</v>
      </c>
      <c r="J29" s="23"/>
    </row>
    <row r="30" spans="1:10" ht="12" customHeight="1">
      <c r="A30" s="6">
        <v>25</v>
      </c>
      <c r="B30" s="3">
        <v>25</v>
      </c>
      <c r="C30" s="15" t="s">
        <v>116</v>
      </c>
      <c r="D30" s="6" t="s">
        <v>3</v>
      </c>
      <c r="E30" s="3">
        <v>1976</v>
      </c>
      <c r="F30" s="22" t="s">
        <v>48</v>
      </c>
      <c r="G30" s="3" t="str">
        <f>IF($D30="m",IF($E$1-$E30&gt;19,IF($E$1-$E30&lt;40,"A",IF($E$1-$E30&gt;49,IF($E$1-$E30&gt;59,IF($E$1-$E30&gt;69,"E","D"),"C"),"B")),"A"),IF($E$1-$E30&gt;19,IF($E$1-$E30&lt;35,"F",IF($E$1-$E30&lt;50,"G","H")),"F"))</f>
        <v>A</v>
      </c>
      <c r="H30" s="3">
        <f>COUNTIF($G$6:$G30,$G30)</f>
        <v>25</v>
      </c>
      <c r="I30" s="32">
        <v>0.0699074074074074</v>
      </c>
      <c r="J30" s="23"/>
    </row>
    <row r="31" spans="1:10" ht="12" customHeight="1">
      <c r="A31" s="6">
        <v>26</v>
      </c>
      <c r="B31" s="3">
        <v>232</v>
      </c>
      <c r="C31" s="15" t="s">
        <v>173</v>
      </c>
      <c r="D31" s="6" t="s">
        <v>3</v>
      </c>
      <c r="E31" s="3">
        <v>1982</v>
      </c>
      <c r="F31" s="22" t="s">
        <v>126</v>
      </c>
      <c r="G31" s="3" t="str">
        <f>IF($D31="m",IF($E$1-$E31&gt;19,IF($E$1-$E31&lt;40,"A",IF($E$1-$E31&gt;49,IF($E$1-$E31&gt;59,IF($E$1-$E31&gt;69,"E","D"),"C"),"B")),"A"),IF($E$1-$E31&gt;19,IF($E$1-$E31&lt;35,"F",IF($E$1-$E31&lt;50,"G","H")),"F"))</f>
        <v>A</v>
      </c>
      <c r="H31" s="3">
        <f>COUNTIF($G$6:$G31,$G31)</f>
        <v>26</v>
      </c>
      <c r="I31" s="32">
        <v>0.07060185185185185</v>
      </c>
      <c r="J31" s="23"/>
    </row>
    <row r="32" spans="1:10" ht="12" customHeight="1">
      <c r="A32" s="6">
        <v>27</v>
      </c>
      <c r="B32" s="3">
        <v>26</v>
      </c>
      <c r="C32" s="15" t="s">
        <v>117</v>
      </c>
      <c r="D32" s="6" t="s">
        <v>3</v>
      </c>
      <c r="E32" s="3">
        <v>1976</v>
      </c>
      <c r="F32" s="22" t="s">
        <v>13</v>
      </c>
      <c r="G32" s="3" t="str">
        <f>IF($D32="m",IF($E$1-$E32&gt;19,IF($E$1-$E32&lt;40,"A",IF($E$1-$E32&gt;49,IF($E$1-$E32&gt;59,IF($E$1-$E32&gt;69,"E","D"),"C"),"B")),"A"),IF($E$1-$E32&gt;19,IF($E$1-$E32&lt;35,"F",IF($E$1-$E32&lt;50,"G","H")),"F"))</f>
        <v>A</v>
      </c>
      <c r="H32" s="3">
        <f>COUNTIF($G$6:$G32,$G32)</f>
        <v>27</v>
      </c>
      <c r="I32" s="32">
        <v>0.07231481481481482</v>
      </c>
      <c r="J32" s="23"/>
    </row>
    <row r="33" spans="1:10" ht="12" customHeight="1">
      <c r="A33" s="6">
        <v>28</v>
      </c>
      <c r="B33" s="3">
        <v>78</v>
      </c>
      <c r="C33" s="15" t="s">
        <v>130</v>
      </c>
      <c r="D33" s="6" t="s">
        <v>3</v>
      </c>
      <c r="E33" s="3">
        <v>1990</v>
      </c>
      <c r="F33" s="22" t="s">
        <v>126</v>
      </c>
      <c r="G33" s="3" t="str">
        <f>IF($D33="m",IF($E$1-$E33&gt;19,IF($E$1-$E33&lt;40,"A",IF($E$1-$E33&gt;49,IF($E$1-$E33&gt;59,IF($E$1-$E33&gt;69,"E","D"),"C"),"B")),"A"),IF($E$1-$E33&gt;19,IF($E$1-$E33&lt;35,"F",IF($E$1-$E33&lt;50,"G","H")),"F"))</f>
        <v>A</v>
      </c>
      <c r="H33" s="3">
        <f>COUNTIF($G$6:$G33,$G33)</f>
        <v>28</v>
      </c>
      <c r="I33" s="32">
        <v>0.07247685185185186</v>
      </c>
      <c r="J33" s="23"/>
    </row>
    <row r="34" spans="1:10" ht="12" customHeight="1">
      <c r="A34" s="6">
        <v>29</v>
      </c>
      <c r="B34" s="3">
        <v>133</v>
      </c>
      <c r="C34" s="15" t="s">
        <v>67</v>
      </c>
      <c r="D34" s="6" t="s">
        <v>3</v>
      </c>
      <c r="E34" s="3">
        <v>1975</v>
      </c>
      <c r="F34" s="22" t="s">
        <v>68</v>
      </c>
      <c r="G34" s="3" t="str">
        <f>IF($D34="m",IF($E$1-$E34&gt;19,IF($E$1-$E34&lt;40,"A",IF($E$1-$E34&gt;49,IF($E$1-$E34&gt;59,IF($E$1-$E34&gt;69,"E","D"),"C"),"B")),"A"),IF($E$1-$E34&gt;19,IF($E$1-$E34&lt;35,"F",IF($E$1-$E34&lt;50,"G","H")),"F"))</f>
        <v>A</v>
      </c>
      <c r="H34" s="3">
        <f>COUNTIF($G$6:$G34,$G34)</f>
        <v>29</v>
      </c>
      <c r="I34" s="32">
        <v>0.07266203703703704</v>
      </c>
      <c r="J34" s="23"/>
    </row>
    <row r="35" spans="1:10" ht="12" customHeight="1">
      <c r="A35" s="6">
        <v>30</v>
      </c>
      <c r="B35" s="3">
        <v>22</v>
      </c>
      <c r="C35" s="15" t="s">
        <v>114</v>
      </c>
      <c r="D35" s="6" t="s">
        <v>3</v>
      </c>
      <c r="E35" s="3">
        <v>1990</v>
      </c>
      <c r="F35" s="22" t="s">
        <v>13</v>
      </c>
      <c r="G35" s="3" t="str">
        <f>IF($D35="m",IF($E$1-$E35&gt;19,IF($E$1-$E35&lt;40,"A",IF($E$1-$E35&gt;49,IF($E$1-$E35&gt;59,IF($E$1-$E35&gt;69,"E","D"),"C"),"B")),"A"),IF($E$1-$E35&gt;19,IF($E$1-$E35&lt;35,"F",IF($E$1-$E35&lt;50,"G","H")),"F"))</f>
        <v>A</v>
      </c>
      <c r="H35" s="3">
        <f>COUNTIF($G$6:$G35,$G35)</f>
        <v>30</v>
      </c>
      <c r="I35" s="32">
        <v>0.07319444444444444</v>
      </c>
      <c r="J35" s="23"/>
    </row>
    <row r="36" spans="1:10" ht="12" customHeight="1">
      <c r="A36" s="6">
        <v>31</v>
      </c>
      <c r="B36" s="3">
        <v>31</v>
      </c>
      <c r="C36" s="15" t="s">
        <v>63</v>
      </c>
      <c r="D36" s="6" t="s">
        <v>3</v>
      </c>
      <c r="E36" s="3">
        <v>1976</v>
      </c>
      <c r="F36" s="22" t="s">
        <v>30</v>
      </c>
      <c r="G36" s="3" t="str">
        <f>IF($D36="m",IF($E$1-$E36&gt;19,IF($E$1-$E36&lt;40,"A",IF($E$1-$E36&gt;49,IF($E$1-$E36&gt;59,IF($E$1-$E36&gt;69,"E","D"),"C"),"B")),"A"),IF($E$1-$E36&gt;19,IF($E$1-$E36&lt;35,"F",IF($E$1-$E36&lt;50,"G","H")),"F"))</f>
        <v>A</v>
      </c>
      <c r="H36" s="3">
        <f>COUNTIF($G$6:$G36,$G36)</f>
        <v>31</v>
      </c>
      <c r="I36" s="32">
        <v>0.07326388888888889</v>
      </c>
      <c r="J36" s="23" t="s">
        <v>119</v>
      </c>
    </row>
    <row r="37" spans="1:10" ht="12" customHeight="1">
      <c r="A37" s="6">
        <v>32</v>
      </c>
      <c r="B37" s="3">
        <v>88</v>
      </c>
      <c r="C37" s="15" t="s">
        <v>136</v>
      </c>
      <c r="D37" s="6" t="s">
        <v>3</v>
      </c>
      <c r="E37" s="3">
        <v>1976</v>
      </c>
      <c r="F37" s="22" t="s">
        <v>133</v>
      </c>
      <c r="G37" s="3" t="str">
        <f>IF($D37="m",IF($E$1-$E37&gt;19,IF($E$1-$E37&lt;40,"A",IF($E$1-$E37&gt;49,IF($E$1-$E37&gt;59,IF($E$1-$E37&gt;69,"E","D"),"C"),"B")),"A"),IF($E$1-$E37&gt;19,IF($E$1-$E37&lt;35,"F",IF($E$1-$E37&lt;50,"G","H")),"F"))</f>
        <v>A</v>
      </c>
      <c r="H37" s="3">
        <f>COUNTIF($G$6:$G37,$G37)</f>
        <v>32</v>
      </c>
      <c r="I37" s="32">
        <v>0.07326388888888889</v>
      </c>
      <c r="J37" s="23"/>
    </row>
    <row r="38" spans="1:10" ht="12" customHeight="1">
      <c r="A38" s="6">
        <v>33</v>
      </c>
      <c r="B38" s="3">
        <v>24</v>
      </c>
      <c r="C38" s="15" t="s">
        <v>115</v>
      </c>
      <c r="D38" s="6" t="s">
        <v>3</v>
      </c>
      <c r="E38" s="3">
        <v>1981</v>
      </c>
      <c r="F38" s="22" t="s">
        <v>48</v>
      </c>
      <c r="G38" s="3" t="str">
        <f>IF($D38="m",IF($E$1-$E38&gt;19,IF($E$1-$E38&lt;40,"A",IF($E$1-$E38&gt;49,IF($E$1-$E38&gt;59,IF($E$1-$E38&gt;69,"E","D"),"C"),"B")),"A"),IF($E$1-$E38&gt;19,IF($E$1-$E38&lt;35,"F",IF($E$1-$E38&lt;50,"G","H")),"F"))</f>
        <v>A</v>
      </c>
      <c r="H38" s="3">
        <f>COUNTIF($G$6:$G38,$G38)</f>
        <v>33</v>
      </c>
      <c r="I38" s="32">
        <v>0.0747337962962963</v>
      </c>
      <c r="J38" s="23"/>
    </row>
    <row r="39" spans="1:10" ht="12" customHeight="1">
      <c r="A39" s="6">
        <v>34</v>
      </c>
      <c r="B39" s="3">
        <v>107</v>
      </c>
      <c r="C39" s="4" t="s">
        <v>82</v>
      </c>
      <c r="D39" s="6" t="s">
        <v>3</v>
      </c>
      <c r="E39" s="3">
        <v>1974</v>
      </c>
      <c r="F39" s="22" t="s">
        <v>13</v>
      </c>
      <c r="G39" s="3" t="str">
        <f>IF($D39="m",IF($E$1-$E39&gt;19,IF($E$1-$E39&lt;40,"A",IF($E$1-$E39&gt;49,IF($E$1-$E39&gt;59,IF($E$1-$E39&gt;69,"E","D"),"C"),"B")),"A"),IF($E$1-$E39&gt;19,IF($E$1-$E39&lt;35,"F",IF($E$1-$E39&lt;50,"G","H")),"F"))</f>
        <v>A</v>
      </c>
      <c r="H39" s="3">
        <f>COUNTIF($G$6:$G39,$G39)</f>
        <v>34</v>
      </c>
      <c r="I39" s="32">
        <v>0.07476851851851851</v>
      </c>
      <c r="J39" s="23"/>
    </row>
    <row r="40" spans="1:10" ht="12" customHeight="1">
      <c r="A40" s="6">
        <v>35</v>
      </c>
      <c r="B40" s="3">
        <v>141</v>
      </c>
      <c r="C40" s="15" t="s">
        <v>152</v>
      </c>
      <c r="D40" s="6" t="s">
        <v>3</v>
      </c>
      <c r="E40" s="3">
        <v>1978</v>
      </c>
      <c r="F40" s="22" t="s">
        <v>153</v>
      </c>
      <c r="G40" s="3" t="str">
        <f>IF($D40="m",IF($E$1-$E40&gt;19,IF($E$1-$E40&lt;40,"A",IF($E$1-$E40&gt;49,IF($E$1-$E40&gt;59,IF($E$1-$E40&gt;69,"E","D"),"C"),"B")),"A"),IF($E$1-$E40&gt;19,IF($E$1-$E40&lt;35,"F",IF($E$1-$E40&lt;50,"G","H")),"F"))</f>
        <v>A</v>
      </c>
      <c r="H40" s="3">
        <f>COUNTIF($G$6:$G40,$G40)</f>
        <v>35</v>
      </c>
      <c r="I40" s="32">
        <v>0.07697916666666667</v>
      </c>
      <c r="J40" s="23"/>
    </row>
    <row r="41" spans="1:10" ht="12" customHeight="1">
      <c r="A41" s="6">
        <v>36</v>
      </c>
      <c r="B41" s="3">
        <v>101</v>
      </c>
      <c r="C41" s="15" t="s">
        <v>139</v>
      </c>
      <c r="D41" s="6" t="s">
        <v>3</v>
      </c>
      <c r="E41" s="3">
        <v>1982</v>
      </c>
      <c r="F41" s="22" t="s">
        <v>23</v>
      </c>
      <c r="G41" s="3" t="str">
        <f>IF($D41="m",IF($E$1-$E41&gt;19,IF($E$1-$E41&lt;40,"A",IF($E$1-$E41&gt;49,IF($E$1-$E41&gt;59,IF($E$1-$E41&gt;69,"E","D"),"C"),"B")),"A"),IF($E$1-$E41&gt;19,IF($E$1-$E41&lt;35,"F",IF($E$1-$E41&lt;50,"G","H")),"F"))</f>
        <v>A</v>
      </c>
      <c r="H41" s="3">
        <f>COUNTIF($G$6:$G41,$G41)</f>
        <v>36</v>
      </c>
      <c r="I41" s="32">
        <v>0.08136574074074074</v>
      </c>
      <c r="J41" s="23"/>
    </row>
    <row r="42" spans="1:10" ht="12" customHeight="1">
      <c r="A42" s="6">
        <v>37</v>
      </c>
      <c r="B42" s="3">
        <v>142</v>
      </c>
      <c r="C42" s="15" t="s">
        <v>154</v>
      </c>
      <c r="D42" s="6" t="s">
        <v>3</v>
      </c>
      <c r="E42" s="3">
        <v>1985</v>
      </c>
      <c r="F42" s="22" t="s">
        <v>126</v>
      </c>
      <c r="G42" s="3" t="str">
        <f>IF($D42="m",IF($E$1-$E42&gt;19,IF($E$1-$E42&lt;40,"A",IF($E$1-$E42&gt;49,IF($E$1-$E42&gt;59,IF($E$1-$E42&gt;69,"E","D"),"C"),"B")),"A"),IF($E$1-$E42&gt;19,IF($E$1-$E42&lt;35,"F",IF($E$1-$E42&lt;50,"G","H")),"F"))</f>
        <v>A</v>
      </c>
      <c r="H42" s="3">
        <f>COUNTIF($G$6:$G42,$G42)</f>
        <v>37</v>
      </c>
      <c r="I42" s="32">
        <v>0.08364583333333332</v>
      </c>
      <c r="J42" s="23"/>
    </row>
    <row r="43" spans="1:11" ht="12" customHeight="1">
      <c r="A43" s="6">
        <v>38</v>
      </c>
      <c r="B43" s="3">
        <v>73</v>
      </c>
      <c r="C43" s="15" t="s">
        <v>127</v>
      </c>
      <c r="D43" s="6" t="s">
        <v>3</v>
      </c>
      <c r="E43" s="3">
        <v>1989</v>
      </c>
      <c r="F43" s="22" t="s">
        <v>126</v>
      </c>
      <c r="G43" s="3" t="str">
        <f>IF($D43="m",IF($E$1-$E43&gt;19,IF($E$1-$E43&lt;40,"A",IF($E$1-$E43&gt;49,IF($E$1-$E43&gt;59,IF($E$1-$E43&gt;69,"E","D"),"C"),"B")),"A"),IF($E$1-$E43&gt;19,IF($E$1-$E43&lt;35,"F",IF($E$1-$E43&lt;50,"G","H")),"F"))</f>
        <v>A</v>
      </c>
      <c r="H43" s="3">
        <f>COUNTIF($G$6:$G43,$G43)</f>
        <v>38</v>
      </c>
      <c r="I43" s="32">
        <v>0.09179398148148149</v>
      </c>
      <c r="J43" s="23"/>
      <c r="K43" s="9"/>
    </row>
    <row r="44" spans="1:11" ht="12" customHeight="1">
      <c r="A44" s="6">
        <v>39</v>
      </c>
      <c r="B44" s="3">
        <v>229</v>
      </c>
      <c r="C44" s="4" t="s">
        <v>95</v>
      </c>
      <c r="D44" s="6" t="s">
        <v>3</v>
      </c>
      <c r="E44" s="3">
        <v>1976</v>
      </c>
      <c r="F44" s="22" t="s">
        <v>96</v>
      </c>
      <c r="G44" s="3" t="str">
        <f>IF($D44="m",IF($E$1-$E44&gt;19,IF($E$1-$E44&lt;40,"A",IF($E$1-$E44&gt;49,IF($E$1-$E44&gt;59,IF($E$1-$E44&gt;69,"E","D"),"C"),"B")),"A"),IF($E$1-$E44&gt;19,IF($E$1-$E44&lt;35,"F",IF($E$1-$E44&lt;50,"G","H")),"F"))</f>
        <v>A</v>
      </c>
      <c r="H44" s="3">
        <f>COUNTIF($G$6:$G44,$G44)</f>
        <v>39</v>
      </c>
      <c r="I44" s="32">
        <v>0.09218749999999999</v>
      </c>
      <c r="J44" s="23"/>
      <c r="K44" s="9"/>
    </row>
    <row r="45" spans="1:11" ht="12" customHeight="1">
      <c r="A45" s="6"/>
      <c r="B45" s="3"/>
      <c r="C45" s="4"/>
      <c r="D45" s="6"/>
      <c r="E45" s="3"/>
      <c r="F45" s="22"/>
      <c r="G45" s="3"/>
      <c r="H45" s="3"/>
      <c r="I45" s="32"/>
      <c r="J45" s="23"/>
      <c r="K45" s="9"/>
    </row>
    <row r="46" spans="1:11" ht="12" customHeight="1">
      <c r="A46" s="46">
        <v>1</v>
      </c>
      <c r="B46" s="50">
        <v>79</v>
      </c>
      <c r="C46" s="51" t="s">
        <v>54</v>
      </c>
      <c r="D46" s="46" t="s">
        <v>3</v>
      </c>
      <c r="E46" s="50">
        <v>1964</v>
      </c>
      <c r="F46" s="52" t="s">
        <v>131</v>
      </c>
      <c r="G46" s="50" t="str">
        <f>IF($D46="m",IF($E$1-$E46&gt;19,IF($E$1-$E46&lt;40,"A",IF($E$1-$E46&gt;49,IF($E$1-$E46&gt;59,IF($E$1-$E46&gt;69,"E","D"),"C"),"B")),"A"),IF($E$1-$E46&gt;19,IF($E$1-$E46&lt;35,"F",IF($E$1-$E46&lt;50,"G","H")),"F"))</f>
        <v>B</v>
      </c>
      <c r="H46" s="50">
        <f>COUNTIF($G$6:$G46,$G46)</f>
        <v>1</v>
      </c>
      <c r="I46" s="53">
        <v>0.056157407407407406</v>
      </c>
      <c r="J46" s="23"/>
      <c r="K46" s="9"/>
    </row>
    <row r="47" spans="1:11" ht="12" customHeight="1">
      <c r="A47" s="55">
        <v>2</v>
      </c>
      <c r="B47" s="56">
        <v>17</v>
      </c>
      <c r="C47" s="57" t="s">
        <v>26</v>
      </c>
      <c r="D47" s="55" t="s">
        <v>3</v>
      </c>
      <c r="E47" s="56">
        <v>1967</v>
      </c>
      <c r="F47" s="58" t="s">
        <v>85</v>
      </c>
      <c r="G47" s="56" t="str">
        <f>IF($D47="m",IF($E$1-$E47&gt;19,IF($E$1-$E47&lt;40,"A",IF($E$1-$E47&gt;49,IF($E$1-$E47&gt;59,IF($E$1-$E47&gt;69,"E","D"),"C"),"B")),"A"),IF($E$1-$E47&gt;19,IF($E$1-$E47&lt;35,"F",IF($E$1-$E47&lt;50,"G","H")),"F"))</f>
        <v>B</v>
      </c>
      <c r="H47" s="56">
        <f>COUNTIF($G$6:$G47,$G47)</f>
        <v>2</v>
      </c>
      <c r="I47" s="59">
        <v>0.059398148148148144</v>
      </c>
      <c r="J47" s="23"/>
      <c r="K47" s="9"/>
    </row>
    <row r="48" spans="1:11" ht="12" customHeight="1">
      <c r="A48" s="69">
        <v>3</v>
      </c>
      <c r="B48" s="70">
        <v>93</v>
      </c>
      <c r="C48" s="71" t="s">
        <v>59</v>
      </c>
      <c r="D48" s="69" t="s">
        <v>3</v>
      </c>
      <c r="E48" s="70">
        <v>1968</v>
      </c>
      <c r="F48" s="72" t="s">
        <v>30</v>
      </c>
      <c r="G48" s="70" t="str">
        <f>IF($D48="m",IF($E$1-$E48&gt;19,IF($E$1-$E48&lt;40,"A",IF($E$1-$E48&gt;49,IF($E$1-$E48&gt;59,IF($E$1-$E48&gt;69,"E","D"),"C"),"B")),"A"),IF($E$1-$E48&gt;19,IF($E$1-$E48&lt;35,"F",IF($E$1-$E48&lt;50,"G","H")),"F"))</f>
        <v>B</v>
      </c>
      <c r="H48" s="70">
        <f>COUNTIF($G$6:$G48,$G48)</f>
        <v>3</v>
      </c>
      <c r="I48" s="73">
        <v>0.06421296296296296</v>
      </c>
      <c r="J48" s="23" t="s">
        <v>119</v>
      </c>
      <c r="K48" s="9"/>
    </row>
    <row r="49" spans="1:10" ht="12" customHeight="1">
      <c r="A49" s="6">
        <v>4</v>
      </c>
      <c r="B49" s="3">
        <v>21</v>
      </c>
      <c r="C49" s="15" t="s">
        <v>112</v>
      </c>
      <c r="D49" s="6" t="s">
        <v>3</v>
      </c>
      <c r="E49" s="3">
        <v>1970</v>
      </c>
      <c r="F49" s="22" t="s">
        <v>113</v>
      </c>
      <c r="G49" s="3" t="str">
        <f>IF($D49="m",IF($E$1-$E49&gt;19,IF($E$1-$E49&lt;40,"A",IF($E$1-$E49&gt;49,IF($E$1-$E49&gt;59,IF($E$1-$E49&gt;69,"E","D"),"C"),"B")),"A"),IF($E$1-$E49&gt;19,IF($E$1-$E49&lt;35,"F",IF($E$1-$E49&lt;50,"G","H")),"F"))</f>
        <v>B</v>
      </c>
      <c r="H49" s="3">
        <f>COUNTIF($G$6:$G49,$G49)</f>
        <v>4</v>
      </c>
      <c r="I49" s="32">
        <v>0.06516203703703703</v>
      </c>
      <c r="J49" s="23"/>
    </row>
    <row r="50" spans="1:11" ht="12" customHeight="1">
      <c r="A50" s="6">
        <v>5</v>
      </c>
      <c r="B50" s="3">
        <v>555</v>
      </c>
      <c r="C50" s="15" t="s">
        <v>72</v>
      </c>
      <c r="D50" s="6" t="s">
        <v>3</v>
      </c>
      <c r="E50" s="3">
        <v>1970</v>
      </c>
      <c r="F50" s="22" t="s">
        <v>126</v>
      </c>
      <c r="G50" s="3" t="str">
        <f>IF($D50="m",IF($E$1-$E50&gt;19,IF($E$1-$E50&lt;40,"A",IF($E$1-$E50&gt;49,IF($E$1-$E50&gt;59,IF($E$1-$E50&gt;69,"E","D"),"C"),"B")),"A"),IF($E$1-$E50&gt;19,IF($E$1-$E50&lt;35,"F",IF($E$1-$E50&lt;50,"G","H")),"F"))</f>
        <v>B</v>
      </c>
      <c r="H50" s="3">
        <f>COUNTIF($G$6:$G50,$G50)</f>
        <v>5</v>
      </c>
      <c r="I50" s="32">
        <v>0.06607638888888889</v>
      </c>
      <c r="J50" s="23"/>
      <c r="K50" s="30"/>
    </row>
    <row r="51" spans="1:11" ht="12" customHeight="1">
      <c r="A51" s="6">
        <v>6</v>
      </c>
      <c r="B51" s="3">
        <v>40</v>
      </c>
      <c r="C51" s="15" t="s">
        <v>86</v>
      </c>
      <c r="D51" s="6" t="s">
        <v>3</v>
      </c>
      <c r="E51" s="3">
        <v>1972</v>
      </c>
      <c r="F51" s="22" t="s">
        <v>87</v>
      </c>
      <c r="G51" s="29" t="str">
        <f>IF($D51="m",IF($E$1-$E51&gt;19,IF($E$1-$E51&lt;40,"A",IF($E$1-$E51&gt;49,IF($E$1-$E51&gt;59,IF($E$1-$E51&gt;69,"E","D"),"C"),"B")),"A"),IF($E$1-$E51&gt;19,IF($E$1-$E51&lt;35,"F",IF($E$1-$E51&lt;50,"G","H")),"F"))</f>
        <v>B</v>
      </c>
      <c r="H51" s="29">
        <f>COUNTIF($G$6:$G51,$G51)</f>
        <v>6</v>
      </c>
      <c r="I51" s="32">
        <v>0.0663773148148148</v>
      </c>
      <c r="J51" s="23"/>
      <c r="K51"/>
    </row>
    <row r="52" spans="1:11" ht="12" customHeight="1">
      <c r="A52" s="6">
        <v>7</v>
      </c>
      <c r="B52" s="3">
        <v>118</v>
      </c>
      <c r="C52" s="16" t="s">
        <v>36</v>
      </c>
      <c r="D52" s="6" t="s">
        <v>3</v>
      </c>
      <c r="E52" s="6">
        <v>1964</v>
      </c>
      <c r="F52" s="24" t="s">
        <v>12</v>
      </c>
      <c r="G52" s="29" t="str">
        <f>IF($D52="m",IF($E$1-$E52&gt;19,IF($E$1-$E52&lt;40,"A",IF($E$1-$E52&gt;49,IF($E$1-$E52&gt;59,IF($E$1-$E52&gt;69,"E","D"),"C"),"B")),"A"),IF($E$1-$E52&gt;19,IF($E$1-$E52&lt;35,"F",IF($E$1-$E52&lt;50,"G","H")),"F"))</f>
        <v>B</v>
      </c>
      <c r="H52" s="29">
        <f>COUNTIF($G$6:$G52,$G52)</f>
        <v>7</v>
      </c>
      <c r="I52" s="32">
        <v>0.0678587962962963</v>
      </c>
      <c r="J52" s="23"/>
      <c r="K52" s="21"/>
    </row>
    <row r="53" spans="1:11" ht="12" customHeight="1">
      <c r="A53" s="6">
        <v>8</v>
      </c>
      <c r="B53" s="3">
        <v>100</v>
      </c>
      <c r="C53" s="15" t="s">
        <v>137</v>
      </c>
      <c r="D53" s="6" t="s">
        <v>3</v>
      </c>
      <c r="E53" s="3">
        <v>1968</v>
      </c>
      <c r="F53" s="22" t="s">
        <v>138</v>
      </c>
      <c r="G53" s="29" t="str">
        <f>IF($D53="m",IF($E$1-$E53&gt;19,IF($E$1-$E53&lt;40,"A",IF($E$1-$E53&gt;49,IF($E$1-$E53&gt;59,IF($E$1-$E53&gt;69,"E","D"),"C"),"B")),"A"),IF($E$1-$E53&gt;19,IF($E$1-$E53&lt;35,"F",IF($E$1-$E53&lt;50,"G","H")),"F"))</f>
        <v>B</v>
      </c>
      <c r="H53" s="29">
        <f>COUNTIF($G$6:$G53,$G53)</f>
        <v>8</v>
      </c>
      <c r="I53" s="32">
        <v>0.06827546296296295</v>
      </c>
      <c r="J53" s="23"/>
      <c r="K53" s="21"/>
    </row>
    <row r="54" spans="1:10" ht="12" customHeight="1">
      <c r="A54" s="6">
        <v>9</v>
      </c>
      <c r="B54" s="3">
        <v>48</v>
      </c>
      <c r="C54" s="15" t="s">
        <v>125</v>
      </c>
      <c r="D54" s="6" t="s">
        <v>3</v>
      </c>
      <c r="E54" s="3">
        <v>1965</v>
      </c>
      <c r="F54" s="22" t="s">
        <v>17</v>
      </c>
      <c r="G54" s="29" t="str">
        <f>IF($D54="m",IF($E$1-$E54&gt;19,IF($E$1-$E54&lt;40,"A",IF($E$1-$E54&gt;49,IF($E$1-$E54&gt;59,IF($E$1-$E54&gt;69,"E","D"),"C"),"B")),"A"),IF($E$1-$E54&gt;19,IF($E$1-$E54&lt;35,"F",IF($E$1-$E54&lt;50,"G","H")),"F"))</f>
        <v>B</v>
      </c>
      <c r="H54" s="29">
        <f>COUNTIF($G$6:$G54,$G54)</f>
        <v>9</v>
      </c>
      <c r="I54" s="32">
        <v>0.06907407407407408</v>
      </c>
      <c r="J54" s="23"/>
    </row>
    <row r="55" spans="1:10" ht="12" customHeight="1">
      <c r="A55" s="6">
        <v>10</v>
      </c>
      <c r="B55" s="3">
        <v>30</v>
      </c>
      <c r="C55" s="15" t="s">
        <v>118</v>
      </c>
      <c r="D55" s="6" t="s">
        <v>3</v>
      </c>
      <c r="E55" s="3">
        <v>1964</v>
      </c>
      <c r="F55" s="22" t="s">
        <v>41</v>
      </c>
      <c r="G55" s="29" t="str">
        <f>IF($D55="m",IF($E$1-$E55&gt;19,IF($E$1-$E55&lt;40,"A",IF($E$1-$E55&gt;49,IF($E$1-$E55&gt;59,IF($E$1-$E55&gt;69,"E","D"),"C"),"B")),"A"),IF($E$1-$E55&gt;19,IF($E$1-$E55&lt;35,"F",IF($E$1-$E55&lt;50,"G","H")),"F"))</f>
        <v>B</v>
      </c>
      <c r="H55" s="29">
        <f>COUNTIF($G$6:$G55,$G55)</f>
        <v>10</v>
      </c>
      <c r="I55" s="32">
        <v>0.06960648148148148</v>
      </c>
      <c r="J55" s="23"/>
    </row>
    <row r="56" spans="1:10" ht="12" customHeight="1">
      <c r="A56" s="6">
        <v>11</v>
      </c>
      <c r="B56" s="3">
        <v>32</v>
      </c>
      <c r="C56" s="15" t="s">
        <v>120</v>
      </c>
      <c r="D56" s="6" t="s">
        <v>3</v>
      </c>
      <c r="E56" s="3">
        <v>1966</v>
      </c>
      <c r="F56" s="22" t="s">
        <v>12</v>
      </c>
      <c r="G56" s="29" t="str">
        <f>IF($D56="m",IF($E$1-$E56&gt;19,IF($E$1-$E56&lt;40,"A",IF($E$1-$E56&gt;49,IF($E$1-$E56&gt;59,IF($E$1-$E56&gt;69,"E","D"),"C"),"B")),"A"),IF($E$1-$E56&gt;19,IF($E$1-$E56&lt;35,"F",IF($E$1-$E56&lt;50,"G","H")),"F"))</f>
        <v>B</v>
      </c>
      <c r="H56" s="29">
        <f>COUNTIF($G$6:$G56,$G56)</f>
        <v>11</v>
      </c>
      <c r="I56" s="32">
        <v>0.06987268518518519</v>
      </c>
      <c r="J56" s="23"/>
    </row>
    <row r="57" spans="1:10" ht="12" customHeight="1">
      <c r="A57" s="6">
        <v>12</v>
      </c>
      <c r="B57" s="3">
        <v>20</v>
      </c>
      <c r="C57" s="15" t="s">
        <v>110</v>
      </c>
      <c r="D57" s="6" t="s">
        <v>3</v>
      </c>
      <c r="E57" s="3">
        <v>1970</v>
      </c>
      <c r="F57" s="22" t="s">
        <v>111</v>
      </c>
      <c r="G57" s="29" t="str">
        <f>IF($D57="m",IF($E$1-$E57&gt;19,IF($E$1-$E57&lt;40,"A",IF($E$1-$E57&gt;49,IF($E$1-$E57&gt;59,IF($E$1-$E57&gt;69,"E","D"),"C"),"B")),"A"),IF($E$1-$E57&gt;19,IF($E$1-$E57&lt;35,"F",IF($E$1-$E57&lt;50,"G","H")),"F"))</f>
        <v>B</v>
      </c>
      <c r="H57" s="29">
        <f>COUNTIF($G$6:$G57,$G57)</f>
        <v>12</v>
      </c>
      <c r="I57" s="32">
        <v>0.07163194444444444</v>
      </c>
      <c r="J57" s="23"/>
    </row>
    <row r="58" spans="1:10" ht="12" customHeight="1">
      <c r="A58" s="6">
        <v>13</v>
      </c>
      <c r="B58" s="3">
        <v>2</v>
      </c>
      <c r="C58" s="15" t="s">
        <v>93</v>
      </c>
      <c r="D58" s="6" t="s">
        <v>3</v>
      </c>
      <c r="E58" s="3">
        <v>1973</v>
      </c>
      <c r="F58" s="22" t="s">
        <v>94</v>
      </c>
      <c r="G58" s="29" t="str">
        <f>IF($D58="m",IF($E$1-$E58&gt;19,IF($E$1-$E58&lt;40,"A",IF($E$1-$E58&gt;49,IF($E$1-$E58&gt;59,IF($E$1-$E58&gt;69,"E","D"),"C"),"B")),"A"),IF($E$1-$E58&gt;19,IF($E$1-$E58&lt;35,"F",IF($E$1-$E58&lt;50,"G","H")),"F"))</f>
        <v>B</v>
      </c>
      <c r="H58" s="29">
        <f>COUNTIF($G$6:$G58,$G58)</f>
        <v>13</v>
      </c>
      <c r="I58" s="32">
        <v>0.07258101851851852</v>
      </c>
      <c r="J58" s="23"/>
    </row>
    <row r="59" spans="1:10" ht="12" customHeight="1">
      <c r="A59" s="6">
        <v>14</v>
      </c>
      <c r="B59" s="3">
        <v>80</v>
      </c>
      <c r="C59" s="15" t="s">
        <v>132</v>
      </c>
      <c r="D59" s="6" t="s">
        <v>3</v>
      </c>
      <c r="E59" s="3">
        <v>1973</v>
      </c>
      <c r="F59" s="22" t="s">
        <v>133</v>
      </c>
      <c r="G59" s="29" t="str">
        <f>IF($D59="m",IF($E$1-$E59&gt;19,IF($E$1-$E59&lt;40,"A",IF($E$1-$E59&gt;49,IF($E$1-$E59&gt;59,IF($E$1-$E59&gt;69,"E","D"),"C"),"B")),"A"),IF($E$1-$E59&gt;19,IF($E$1-$E59&lt;35,"F",IF($E$1-$E59&lt;50,"G","H")),"F"))</f>
        <v>B</v>
      </c>
      <c r="H59" s="29">
        <f>COUNTIF($G$6:$G59,$G59)</f>
        <v>14</v>
      </c>
      <c r="I59" s="32">
        <v>0.07326388888888889</v>
      </c>
      <c r="J59" s="23"/>
    </row>
    <row r="60" spans="1:10" ht="12" customHeight="1">
      <c r="A60" s="6">
        <v>15</v>
      </c>
      <c r="B60" s="3">
        <v>138</v>
      </c>
      <c r="C60" s="15" t="s">
        <v>157</v>
      </c>
      <c r="D60" s="6" t="s">
        <v>3</v>
      </c>
      <c r="E60" s="3">
        <v>1968</v>
      </c>
      <c r="F60" s="22" t="s">
        <v>158</v>
      </c>
      <c r="G60" s="29" t="str">
        <f>IF($D60="m",IF($E$1-$E60&gt;19,IF($E$1-$E60&lt;40,"A",IF($E$1-$E60&gt;49,IF($E$1-$E60&gt;59,IF($E$1-$E60&gt;69,"E","D"),"C"),"B")),"A"),IF($E$1-$E60&gt;19,IF($E$1-$E60&lt;35,"F",IF($E$1-$E60&lt;50,"G","H")),"F"))</f>
        <v>B</v>
      </c>
      <c r="H60" s="29">
        <f>COUNTIF($G$6:$G60,$G60)</f>
        <v>15</v>
      </c>
      <c r="I60" s="32">
        <v>0.07425925925925926</v>
      </c>
      <c r="J60" s="23"/>
    </row>
    <row r="61" spans="1:10" ht="12" customHeight="1">
      <c r="A61" s="6">
        <v>16</v>
      </c>
      <c r="B61" s="3">
        <v>15</v>
      </c>
      <c r="C61" s="15" t="s">
        <v>107</v>
      </c>
      <c r="D61" s="6" t="s">
        <v>3</v>
      </c>
      <c r="E61" s="3">
        <v>1971</v>
      </c>
      <c r="F61" s="22" t="s">
        <v>31</v>
      </c>
      <c r="G61" s="29" t="str">
        <f>IF($D61="m",IF($E$1-$E61&gt;19,IF($E$1-$E61&lt;40,"A",IF($E$1-$E61&gt;49,IF($E$1-$E61&gt;59,IF($E$1-$E61&gt;69,"E","D"),"C"),"B")),"A"),IF($E$1-$E61&gt;19,IF($E$1-$E61&lt;35,"F",IF($E$1-$E61&lt;50,"G","H")),"F"))</f>
        <v>B</v>
      </c>
      <c r="H61" s="29">
        <f>COUNTIF($G$6:$G61,$G61)</f>
        <v>16</v>
      </c>
      <c r="I61" s="32">
        <v>0.07667824074074074</v>
      </c>
      <c r="J61" s="23"/>
    </row>
    <row r="62" spans="1:10" ht="12" customHeight="1">
      <c r="A62" s="6">
        <v>17</v>
      </c>
      <c r="B62" s="3">
        <v>18</v>
      </c>
      <c r="C62" s="15" t="s">
        <v>90</v>
      </c>
      <c r="D62" s="6" t="s">
        <v>3</v>
      </c>
      <c r="E62" s="3">
        <v>1972</v>
      </c>
      <c r="F62" s="22" t="s">
        <v>85</v>
      </c>
      <c r="G62" s="29" t="str">
        <f>IF($D62="m",IF($E$1-$E62&gt;19,IF($E$1-$E62&lt;40,"A",IF($E$1-$E62&gt;49,IF($E$1-$E62&gt;59,IF($E$1-$E62&gt;69,"E","D"),"C"),"B")),"A"),IF($E$1-$E62&gt;19,IF($E$1-$E62&lt;35,"F",IF($E$1-$E62&lt;50,"G","H")),"F"))</f>
        <v>B</v>
      </c>
      <c r="H62" s="29">
        <f>COUNTIF($G$6:$G62,$G62)</f>
        <v>17</v>
      </c>
      <c r="I62" s="32">
        <v>0.07716435185185185</v>
      </c>
      <c r="J62" s="23"/>
    </row>
    <row r="63" spans="1:10" ht="12" customHeight="1">
      <c r="A63" s="6">
        <v>18</v>
      </c>
      <c r="B63" s="3">
        <v>3</v>
      </c>
      <c r="C63" s="15" t="s">
        <v>91</v>
      </c>
      <c r="D63" s="6" t="s">
        <v>3</v>
      </c>
      <c r="E63" s="3">
        <v>1971</v>
      </c>
      <c r="F63" s="22" t="s">
        <v>92</v>
      </c>
      <c r="G63" s="29" t="str">
        <f>IF($D63="m",IF($E$1-$E63&gt;19,IF($E$1-$E63&lt;40,"A",IF($E$1-$E63&gt;49,IF($E$1-$E63&gt;59,IF($E$1-$E63&gt;69,"E","D"),"C"),"B")),"A"),IF($E$1-$E63&gt;19,IF($E$1-$E63&lt;35,"F",IF($E$1-$E63&lt;50,"G","H")),"F"))</f>
        <v>B</v>
      </c>
      <c r="H63" s="29">
        <f>COUNTIF($G$6:$G63,$G63)</f>
        <v>18</v>
      </c>
      <c r="I63" s="32">
        <v>0.08028935185185186</v>
      </c>
      <c r="J63" s="23"/>
    </row>
    <row r="64" spans="1:10" ht="12" customHeight="1">
      <c r="A64" s="6">
        <v>19</v>
      </c>
      <c r="B64" s="3">
        <v>219</v>
      </c>
      <c r="C64" s="15" t="s">
        <v>84</v>
      </c>
      <c r="D64" s="6" t="s">
        <v>3</v>
      </c>
      <c r="E64" s="3">
        <v>1965</v>
      </c>
      <c r="F64" s="22" t="s">
        <v>13</v>
      </c>
      <c r="G64" s="29" t="str">
        <f>IF($D64="m",IF($E$1-$E64&gt;19,IF($E$1-$E64&lt;40,"A",IF($E$1-$E64&gt;49,IF($E$1-$E64&gt;59,IF($E$1-$E64&gt;69,"E","D"),"C"),"B")),"A"),IF($E$1-$E64&gt;19,IF($E$1-$E64&lt;35,"F",IF($E$1-$E64&lt;50,"G","H")),"F"))</f>
        <v>B</v>
      </c>
      <c r="H64" s="29">
        <f>COUNTIF($G$6:$G64,$G64)</f>
        <v>19</v>
      </c>
      <c r="I64" s="32">
        <v>0.08234953703703704</v>
      </c>
      <c r="J64" s="23"/>
    </row>
    <row r="65" spans="1:10" ht="12" customHeight="1">
      <c r="A65" s="6">
        <v>20</v>
      </c>
      <c r="B65" s="3">
        <v>149</v>
      </c>
      <c r="C65" s="15" t="s">
        <v>66</v>
      </c>
      <c r="D65" s="6" t="s">
        <v>3</v>
      </c>
      <c r="E65" s="3">
        <v>1971</v>
      </c>
      <c r="F65" s="22" t="s">
        <v>13</v>
      </c>
      <c r="G65" s="29" t="str">
        <f>IF($D65="m",IF($E$1-$E65&gt;19,IF($E$1-$E65&lt;40,"A",IF($E$1-$E65&gt;49,IF($E$1-$E65&gt;59,IF($E$1-$E65&gt;69,"E","D"),"C"),"B")),"A"),IF($E$1-$E65&gt;19,IF($E$1-$E65&lt;35,"F",IF($E$1-$E65&lt;50,"G","H")),"F"))</f>
        <v>B</v>
      </c>
      <c r="H65" s="29">
        <f>COUNTIF($G$6:$G65,$G65)</f>
        <v>20</v>
      </c>
      <c r="I65" s="32">
        <v>0.08314814814814815</v>
      </c>
      <c r="J65" s="23"/>
    </row>
    <row r="66" spans="1:10" ht="12" customHeight="1">
      <c r="A66" s="6">
        <v>21</v>
      </c>
      <c r="B66" s="3">
        <v>132</v>
      </c>
      <c r="C66" s="15" t="s">
        <v>148</v>
      </c>
      <c r="D66" s="6" t="s">
        <v>3</v>
      </c>
      <c r="E66" s="3">
        <v>1967</v>
      </c>
      <c r="F66" s="22" t="s">
        <v>13</v>
      </c>
      <c r="G66" s="29" t="str">
        <f>IF($D66="m",IF($E$1-$E66&gt;19,IF($E$1-$E66&lt;40,"A",IF($E$1-$E66&gt;49,IF($E$1-$E66&gt;59,IF($E$1-$E66&gt;69,"E","D"),"C"),"B")),"A"),IF($E$1-$E66&gt;19,IF($E$1-$E66&lt;35,"F",IF($E$1-$E66&lt;50,"G","H")),"F"))</f>
        <v>B</v>
      </c>
      <c r="H66" s="29">
        <f>COUNTIF($G$6:$G66,$G66)</f>
        <v>21</v>
      </c>
      <c r="I66" s="32">
        <v>0.08362268518518519</v>
      </c>
      <c r="J66" s="23"/>
    </row>
    <row r="67" spans="1:10" ht="12" customHeight="1">
      <c r="A67" s="6">
        <v>22</v>
      </c>
      <c r="B67" s="3">
        <v>33</v>
      </c>
      <c r="C67" s="15" t="s">
        <v>24</v>
      </c>
      <c r="D67" s="6" t="s">
        <v>3</v>
      </c>
      <c r="E67" s="3">
        <v>1971</v>
      </c>
      <c r="F67" s="22" t="s">
        <v>12</v>
      </c>
      <c r="G67" s="29" t="str">
        <f>IF($D67="m",IF($E$1-$E67&gt;19,IF($E$1-$E67&lt;40,"A",IF($E$1-$E67&gt;49,IF($E$1-$E67&gt;59,IF($E$1-$E67&gt;69,"E","D"),"C"),"B")),"A"),IF($E$1-$E67&gt;19,IF($E$1-$E67&lt;35,"F",IF($E$1-$E67&lt;50,"G","H")),"F"))</f>
        <v>B</v>
      </c>
      <c r="H67" s="29">
        <f>COUNTIF($G$6:$G67,$G67)</f>
        <v>22</v>
      </c>
      <c r="I67" s="32">
        <v>0.08555555555555555</v>
      </c>
      <c r="J67" s="23"/>
    </row>
    <row r="68" spans="1:10" ht="12" customHeight="1">
      <c r="A68" s="6">
        <v>23</v>
      </c>
      <c r="B68" s="3">
        <v>86</v>
      </c>
      <c r="C68" s="15" t="s">
        <v>135</v>
      </c>
      <c r="D68" s="6" t="s">
        <v>3</v>
      </c>
      <c r="E68" s="3">
        <v>1971</v>
      </c>
      <c r="F68" s="22" t="s">
        <v>133</v>
      </c>
      <c r="G68" s="29" t="str">
        <f>IF($D68="m",IF($E$1-$E68&gt;19,IF($E$1-$E68&lt;40,"A",IF($E$1-$E68&gt;49,IF($E$1-$E68&gt;59,IF($E$1-$E68&gt;69,"E","D"),"C"),"B")),"A"),IF($E$1-$E68&gt;19,IF($E$1-$E68&lt;35,"F",IF($E$1-$E68&lt;50,"G","H")),"F"))</f>
        <v>B</v>
      </c>
      <c r="H68" s="29">
        <f>COUNTIF($G$6:$G68,$G68)</f>
        <v>23</v>
      </c>
      <c r="I68" s="32">
        <v>0.0863425925925926</v>
      </c>
      <c r="J68" s="23"/>
    </row>
    <row r="69" spans="1:10" ht="12" customHeight="1">
      <c r="A69" s="6">
        <v>24</v>
      </c>
      <c r="B69" s="3">
        <v>224</v>
      </c>
      <c r="C69" s="15" t="s">
        <v>169</v>
      </c>
      <c r="D69" s="6" t="s">
        <v>3</v>
      </c>
      <c r="E69" s="3">
        <v>1964</v>
      </c>
      <c r="F69" s="22" t="s">
        <v>13</v>
      </c>
      <c r="G69" s="29" t="str">
        <f>IF($D69="m",IF($E$1-$E69&gt;19,IF($E$1-$E69&lt;40,"A",IF($E$1-$E69&gt;49,IF($E$1-$E69&gt;59,IF($E$1-$E69&gt;69,"E","D"),"C"),"B")),"A"),IF($E$1-$E69&gt;19,IF($E$1-$E69&lt;35,"F",IF($E$1-$E69&lt;50,"G","H")),"F"))</f>
        <v>B</v>
      </c>
      <c r="H69" s="29">
        <f>COUNTIF($G$6:$G69,$G69)</f>
        <v>24</v>
      </c>
      <c r="I69" s="32">
        <v>0.08847222222222223</v>
      </c>
      <c r="J69" s="23"/>
    </row>
    <row r="70" spans="1:10" ht="12" customHeight="1">
      <c r="A70" s="6">
        <v>25</v>
      </c>
      <c r="B70" s="3">
        <v>330</v>
      </c>
      <c r="C70" s="4" t="s">
        <v>97</v>
      </c>
      <c r="D70" s="6" t="s">
        <v>3</v>
      </c>
      <c r="E70" s="3">
        <v>1973</v>
      </c>
      <c r="F70" s="22" t="s">
        <v>96</v>
      </c>
      <c r="G70" s="29" t="str">
        <f>IF($D70="m",IF($E$1-$E70&gt;19,IF($E$1-$E70&lt;40,"A",IF($E$1-$E70&gt;49,IF($E$1-$E70&gt;59,IF($E$1-$E70&gt;69,"E","D"),"C"),"B")),"A"),IF($E$1-$E70&gt;19,IF($E$1-$E70&lt;35,"F",IF($E$1-$E70&lt;50,"G","H")),"F"))</f>
        <v>B</v>
      </c>
      <c r="H70" s="29">
        <f>COUNTIF($G$6:$G70,$G70)</f>
        <v>25</v>
      </c>
      <c r="I70" s="32">
        <v>0.0954050925925926</v>
      </c>
      <c r="J70" s="23"/>
    </row>
    <row r="71" spans="1:10" ht="12" customHeight="1">
      <c r="A71" s="6"/>
      <c r="B71" s="3"/>
      <c r="C71" s="4"/>
      <c r="D71" s="6"/>
      <c r="E71" s="3"/>
      <c r="F71" s="22"/>
      <c r="G71" s="29"/>
      <c r="H71" s="29"/>
      <c r="I71" s="32"/>
      <c r="J71" s="23"/>
    </row>
    <row r="72" spans="1:11" ht="12" customHeight="1">
      <c r="A72" s="46">
        <v>1</v>
      </c>
      <c r="B72" s="50">
        <v>110</v>
      </c>
      <c r="C72" s="51" t="s">
        <v>38</v>
      </c>
      <c r="D72" s="46" t="s">
        <v>3</v>
      </c>
      <c r="E72" s="50">
        <v>1958</v>
      </c>
      <c r="F72" s="52" t="s">
        <v>142</v>
      </c>
      <c r="G72" s="54" t="str">
        <f>IF($D72="m",IF($E$1-$E72&gt;19,IF($E$1-$E72&lt;40,"A",IF($E$1-$E72&gt;49,IF($E$1-$E72&gt;59,IF($E$1-$E72&gt;69,"E","D"),"C"),"B")),"A"),IF($E$1-$E72&gt;19,IF($E$1-$E72&lt;35,"F",IF($E$1-$E72&lt;50,"G","H")),"F"))</f>
        <v>C</v>
      </c>
      <c r="H72" s="54">
        <f>COUNTIF($G$6:$G72,$G72)</f>
        <v>1</v>
      </c>
      <c r="I72" s="80">
        <v>0.060567129629629624</v>
      </c>
      <c r="J72" s="23"/>
      <c r="K72" s="9"/>
    </row>
    <row r="73" spans="1:11" ht="12" customHeight="1">
      <c r="A73" s="55">
        <v>2</v>
      </c>
      <c r="B73" s="56">
        <v>49</v>
      </c>
      <c r="C73" s="57" t="s">
        <v>65</v>
      </c>
      <c r="D73" s="55" t="s">
        <v>3</v>
      </c>
      <c r="E73" s="56">
        <v>1961</v>
      </c>
      <c r="F73" s="58" t="s">
        <v>12</v>
      </c>
      <c r="G73" s="81" t="str">
        <f>IF($D73="m",IF($E$1-$E73&gt;19,IF($E$1-$E73&lt;40,"A",IF($E$1-$E73&gt;49,IF($E$1-$E73&gt;59,IF($E$1-$E73&gt;69,"E","D"),"C"),"B")),"A"),IF($E$1-$E73&gt;19,IF($E$1-$E73&lt;35,"F",IF($E$1-$E73&lt;50,"G","H")),"F"))</f>
        <v>C</v>
      </c>
      <c r="H73" s="81">
        <f>COUNTIF($G$6:$G73,$G73)</f>
        <v>2</v>
      </c>
      <c r="I73" s="82">
        <v>0.06084490740740741</v>
      </c>
      <c r="J73" s="23"/>
      <c r="K73" s="9"/>
    </row>
    <row r="74" spans="1:11" ht="12" customHeight="1">
      <c r="A74" s="69">
        <v>3</v>
      </c>
      <c r="B74" s="70">
        <v>217</v>
      </c>
      <c r="C74" s="71" t="s">
        <v>167</v>
      </c>
      <c r="D74" s="69" t="s">
        <v>3</v>
      </c>
      <c r="E74" s="70">
        <v>1954</v>
      </c>
      <c r="F74" s="72" t="s">
        <v>168</v>
      </c>
      <c r="G74" s="74" t="str">
        <f>IF($D74="m",IF($E$1-$E74&gt;19,IF($E$1-$E74&lt;40,"A",IF($E$1-$E74&gt;49,IF($E$1-$E74&gt;59,IF($E$1-$E74&gt;69,"E","D"),"C"),"B")),"A"),IF($E$1-$E74&gt;19,IF($E$1-$E74&lt;35,"F",IF($E$1-$E74&lt;50,"G","H")),"F"))</f>
        <v>C</v>
      </c>
      <c r="H74" s="74">
        <f>COUNTIF($G$6:$G74,$G74)</f>
        <v>3</v>
      </c>
      <c r="I74" s="73">
        <v>0.06328703703703703</v>
      </c>
      <c r="J74" s="23"/>
      <c r="K74" s="9"/>
    </row>
    <row r="75" spans="1:11" ht="12" customHeight="1">
      <c r="A75" s="6">
        <v>4</v>
      </c>
      <c r="B75" s="3">
        <v>6</v>
      </c>
      <c r="C75" s="15" t="s">
        <v>32</v>
      </c>
      <c r="D75" s="6" t="s">
        <v>3</v>
      </c>
      <c r="E75" s="3">
        <v>1961</v>
      </c>
      <c r="F75" s="22" t="s">
        <v>33</v>
      </c>
      <c r="G75" s="29" t="str">
        <f>IF($D75="m",IF($E$1-$E75&gt;19,IF($E$1-$E75&lt;40,"A",IF($E$1-$E75&gt;49,IF($E$1-$E75&gt;59,IF($E$1-$E75&gt;69,"E","D"),"C"),"B")),"A"),IF($E$1-$E75&gt;19,IF($E$1-$E75&lt;35,"F",IF($E$1-$E75&lt;50,"G","H")),"F"))</f>
        <v>C</v>
      </c>
      <c r="H75" s="29">
        <f>COUNTIF($G$6:$G75,$G75)</f>
        <v>4</v>
      </c>
      <c r="I75" s="32">
        <v>0.06534722222222222</v>
      </c>
      <c r="J75" s="23"/>
      <c r="K75" s="9"/>
    </row>
    <row r="76" spans="1:11" ht="12" customHeight="1">
      <c r="A76" s="6">
        <v>5</v>
      </c>
      <c r="B76" s="3">
        <v>46</v>
      </c>
      <c r="C76" s="15" t="s">
        <v>70</v>
      </c>
      <c r="D76" s="6" t="s">
        <v>3</v>
      </c>
      <c r="E76" s="3">
        <v>1959</v>
      </c>
      <c r="F76" s="22" t="s">
        <v>124</v>
      </c>
      <c r="G76" s="29" t="str">
        <f>IF($D76="m",IF($E$1-$E76&gt;19,IF($E$1-$E76&lt;40,"A",IF($E$1-$E76&gt;49,IF($E$1-$E76&gt;59,IF($E$1-$E76&gt;69,"E","D"),"C"),"B")),"A"),IF($E$1-$E76&gt;19,IF($E$1-$E76&lt;35,"F",IF($E$1-$E76&lt;50,"G","H")),"F"))</f>
        <v>C</v>
      </c>
      <c r="H76" s="29">
        <f>COUNTIF($G$6:$G76,$G76)</f>
        <v>5</v>
      </c>
      <c r="I76" s="32">
        <v>0.06541666666666666</v>
      </c>
      <c r="J76" s="23"/>
      <c r="K76" s="9"/>
    </row>
    <row r="77" spans="1:11" ht="12" customHeight="1">
      <c r="A77" s="6">
        <v>6</v>
      </c>
      <c r="B77" s="3">
        <v>135</v>
      </c>
      <c r="C77" s="15" t="s">
        <v>149</v>
      </c>
      <c r="D77" s="6" t="s">
        <v>3</v>
      </c>
      <c r="E77" s="3">
        <v>1962</v>
      </c>
      <c r="F77" s="22" t="s">
        <v>150</v>
      </c>
      <c r="G77" s="29" t="str">
        <f>IF($D77="m",IF($E$1-$E77&gt;19,IF($E$1-$E77&lt;40,"A",IF($E$1-$E77&gt;49,IF($E$1-$E77&gt;59,IF($E$1-$E77&gt;69,"E","D"),"C"),"B")),"A"),IF($E$1-$E77&gt;19,IF($E$1-$E77&lt;35,"F",IF($E$1-$E77&lt;50,"G","H")),"F"))</f>
        <v>C</v>
      </c>
      <c r="H77" s="29">
        <f>COUNTIF($G$6:$G77,$G77)</f>
        <v>6</v>
      </c>
      <c r="I77" s="32">
        <v>0.0662962962962963</v>
      </c>
      <c r="J77" s="23"/>
      <c r="K77" s="9"/>
    </row>
    <row r="78" spans="1:10" ht="12" customHeight="1">
      <c r="A78" s="6">
        <v>7</v>
      </c>
      <c r="B78" s="3">
        <v>9</v>
      </c>
      <c r="C78" s="15" t="s">
        <v>53</v>
      </c>
      <c r="D78" s="6" t="s">
        <v>3</v>
      </c>
      <c r="E78" s="3">
        <v>1954</v>
      </c>
      <c r="F78" s="22" t="s">
        <v>30</v>
      </c>
      <c r="G78" s="29" t="str">
        <f>IF($D78="m",IF($E$1-$E78&gt;19,IF($E$1-$E78&lt;40,"A",IF($E$1-$E78&gt;49,IF($E$1-$E78&gt;59,IF($E$1-$E78&gt;69,"E","D"),"C"),"B")),"A"),IF($E$1-$E78&gt;19,IF($E$1-$E78&lt;35,"F",IF($E$1-$E78&lt;50,"G","H")),"F"))</f>
        <v>C</v>
      </c>
      <c r="H78" s="29">
        <f>COUNTIF($G$6:$G78,$G78)</f>
        <v>7</v>
      </c>
      <c r="I78" s="32">
        <v>0.06689814814814815</v>
      </c>
      <c r="J78" s="23"/>
    </row>
    <row r="79" spans="1:11" ht="12" customHeight="1">
      <c r="A79" s="6">
        <v>8</v>
      </c>
      <c r="B79" s="3">
        <v>19</v>
      </c>
      <c r="C79" s="15" t="s">
        <v>37</v>
      </c>
      <c r="D79" s="6" t="s">
        <v>3</v>
      </c>
      <c r="E79" s="3">
        <v>1963</v>
      </c>
      <c r="F79" s="22" t="s">
        <v>13</v>
      </c>
      <c r="G79" s="29" t="str">
        <f>IF($D79="m",IF($E$1-$E79&gt;19,IF($E$1-$E79&lt;40,"A",IF($E$1-$E79&gt;49,IF($E$1-$E79&gt;59,IF($E$1-$E79&gt;69,"E","D"),"C"),"B")),"A"),IF($E$1-$E79&gt;19,IF($E$1-$E79&lt;35,"F",IF($E$1-$E79&lt;50,"G","H")),"F"))</f>
        <v>C</v>
      </c>
      <c r="H79" s="29">
        <f>COUNTIF($G$6:$G79,$G79)</f>
        <v>8</v>
      </c>
      <c r="I79" s="32">
        <v>0.0682175925925926</v>
      </c>
      <c r="J79" s="23"/>
      <c r="K79" s="21"/>
    </row>
    <row r="80" spans="1:11" ht="12" customHeight="1">
      <c r="A80" s="6">
        <v>9</v>
      </c>
      <c r="B80" s="3">
        <v>98</v>
      </c>
      <c r="C80" s="15" t="s">
        <v>69</v>
      </c>
      <c r="D80" s="6" t="s">
        <v>3</v>
      </c>
      <c r="E80" s="3">
        <v>1957</v>
      </c>
      <c r="F80" s="22" t="s">
        <v>28</v>
      </c>
      <c r="G80" s="29" t="str">
        <f>IF($D80="m",IF($E$1-$E80&gt;19,IF($E$1-$E80&lt;40,"A",IF($E$1-$E80&gt;49,IF($E$1-$E80&gt;59,IF($E$1-$E80&gt;69,"E","D"),"C"),"B")),"A"),IF($E$1-$E80&gt;19,IF($E$1-$E80&lt;35,"F",IF($E$1-$E80&lt;50,"G","H")),"F"))</f>
        <v>C</v>
      </c>
      <c r="H80" s="29">
        <f>COUNTIF($G$6:$G80,$G80)</f>
        <v>9</v>
      </c>
      <c r="I80" s="32">
        <v>0.0685763888888889</v>
      </c>
      <c r="J80" s="23"/>
      <c r="K80" s="21"/>
    </row>
    <row r="81" spans="1:11" ht="12" customHeight="1">
      <c r="A81" s="6">
        <v>10</v>
      </c>
      <c r="B81" s="3">
        <v>50</v>
      </c>
      <c r="C81" s="15" t="s">
        <v>51</v>
      </c>
      <c r="D81" s="6" t="s">
        <v>3</v>
      </c>
      <c r="E81" s="3">
        <v>1958</v>
      </c>
      <c r="F81" s="22" t="s">
        <v>126</v>
      </c>
      <c r="G81" s="29" t="str">
        <f>IF($D81="m",IF($E$1-$E81&gt;19,IF($E$1-$E81&lt;40,"A",IF($E$1-$E81&gt;49,IF($E$1-$E81&gt;59,IF($E$1-$E81&gt;69,"E","D"),"C"),"B")),"A"),IF($E$1-$E81&gt;19,IF($E$1-$E81&lt;35,"F",IF($E$1-$E81&lt;50,"G","H")),"F"))</f>
        <v>C</v>
      </c>
      <c r="H81" s="29">
        <f>COUNTIF($G$6:$G81,$G81)</f>
        <v>10</v>
      </c>
      <c r="I81" s="32">
        <v>0.07023148148148149</v>
      </c>
      <c r="J81" s="23"/>
      <c r="K81" s="21"/>
    </row>
    <row r="82" spans="1:10" ht="12" customHeight="1">
      <c r="A82" s="6">
        <v>11</v>
      </c>
      <c r="B82" s="3">
        <v>148</v>
      </c>
      <c r="C82" s="15" t="s">
        <v>155</v>
      </c>
      <c r="D82" s="6" t="s">
        <v>3</v>
      </c>
      <c r="E82" s="3">
        <v>1958</v>
      </c>
      <c r="F82" s="22" t="s">
        <v>13</v>
      </c>
      <c r="G82" s="29" t="str">
        <f>IF($D82="m",IF($E$1-$E82&gt;19,IF($E$1-$E82&lt;40,"A",IF($E$1-$E82&gt;49,IF($E$1-$E82&gt;59,IF($E$1-$E82&gt;69,"E","D"),"C"),"B")),"A"),IF($E$1-$E82&gt;19,IF($E$1-$E82&lt;35,"F",IF($E$1-$E82&lt;50,"G","H")),"F"))</f>
        <v>C</v>
      </c>
      <c r="H82" s="29">
        <f>COUNTIF($G$6:$G82,$G82)</f>
        <v>11</v>
      </c>
      <c r="I82" s="32">
        <v>0.07083333333333333</v>
      </c>
      <c r="J82" s="23"/>
    </row>
    <row r="83" spans="1:10" ht="12" customHeight="1">
      <c r="A83" s="6">
        <v>12</v>
      </c>
      <c r="B83" s="3">
        <v>11</v>
      </c>
      <c r="C83" s="15" t="s">
        <v>29</v>
      </c>
      <c r="D83" s="6" t="s">
        <v>3</v>
      </c>
      <c r="E83" s="3">
        <v>1959</v>
      </c>
      <c r="F83" s="22" t="s">
        <v>30</v>
      </c>
      <c r="G83" s="29" t="str">
        <f>IF($D83="m",IF($E$1-$E83&gt;19,IF($E$1-$E83&lt;40,"A",IF($E$1-$E83&gt;49,IF($E$1-$E83&gt;59,IF($E$1-$E83&gt;69,"E","D"),"C"),"B")),"A"),IF($E$1-$E83&gt;19,IF($E$1-$E83&lt;35,"F",IF($E$1-$E83&lt;50,"G","H")),"F"))</f>
        <v>C</v>
      </c>
      <c r="H83" s="29">
        <f>COUNTIF($G$6:$G83,$G83)</f>
        <v>12</v>
      </c>
      <c r="I83" s="32">
        <v>0.07243055555555555</v>
      </c>
      <c r="J83" s="23"/>
    </row>
    <row r="84" spans="1:10" ht="12" customHeight="1">
      <c r="A84" s="6">
        <v>13</v>
      </c>
      <c r="B84" s="3">
        <v>28</v>
      </c>
      <c r="C84" s="15" t="s">
        <v>14</v>
      </c>
      <c r="D84" s="6" t="s">
        <v>3</v>
      </c>
      <c r="E84" s="3">
        <v>1954</v>
      </c>
      <c r="F84" s="22" t="s">
        <v>15</v>
      </c>
      <c r="G84" s="29" t="str">
        <f>IF($D84="m",IF($E$1-$E84&gt;19,IF($E$1-$E84&lt;40,"A",IF($E$1-$E84&gt;49,IF($E$1-$E84&gt;59,IF($E$1-$E84&gt;69,"E","D"),"C"),"B")),"A"),IF($E$1-$E84&gt;19,IF($E$1-$E84&lt;35,"F",IF($E$1-$E84&lt;50,"G","H")),"F"))</f>
        <v>C</v>
      </c>
      <c r="H84" s="29">
        <f>COUNTIF($G$6:$G84,$G84)</f>
        <v>13</v>
      </c>
      <c r="I84" s="32">
        <v>0.07299768518518518</v>
      </c>
      <c r="J84" s="23"/>
    </row>
    <row r="85" spans="1:10" ht="12" customHeight="1">
      <c r="A85" s="6">
        <v>14</v>
      </c>
      <c r="B85" s="3">
        <v>34</v>
      </c>
      <c r="C85" s="15" t="s">
        <v>121</v>
      </c>
      <c r="D85" s="6" t="s">
        <v>3</v>
      </c>
      <c r="E85" s="3">
        <v>1962</v>
      </c>
      <c r="F85" s="22" t="s">
        <v>122</v>
      </c>
      <c r="G85" s="29" t="str">
        <f>IF($D85="m",IF($E$1-$E85&gt;19,IF($E$1-$E85&lt;40,"A",IF($E$1-$E85&gt;49,IF($E$1-$E85&gt;59,IF($E$1-$E85&gt;69,"E","D"),"C"),"B")),"A"),IF($E$1-$E85&gt;19,IF($E$1-$E85&lt;35,"F",IF($E$1-$E85&lt;50,"G","H")),"F"))</f>
        <v>C</v>
      </c>
      <c r="H85" s="29">
        <f>COUNTIF($G$6:$G85,$G85)</f>
        <v>14</v>
      </c>
      <c r="I85" s="32">
        <v>0.07523148148148148</v>
      </c>
      <c r="J85" s="23"/>
    </row>
    <row r="86" spans="1:10" ht="12" customHeight="1">
      <c r="A86" s="6">
        <v>15</v>
      </c>
      <c r="B86" s="3">
        <v>108</v>
      </c>
      <c r="C86" s="15" t="s">
        <v>57</v>
      </c>
      <c r="D86" s="6" t="s">
        <v>3</v>
      </c>
      <c r="E86" s="3">
        <v>1960</v>
      </c>
      <c r="F86" s="22" t="s">
        <v>30</v>
      </c>
      <c r="G86" s="29" t="str">
        <f>IF($D86="m",IF($E$1-$E86&gt;19,IF($E$1-$E86&lt;40,"A",IF($E$1-$E86&gt;49,IF($E$1-$E86&gt;59,IF($E$1-$E86&gt;69,"E","D"),"C"),"B")),"A"),IF($E$1-$E86&gt;19,IF($E$1-$E86&lt;35,"F",IF($E$1-$E86&lt;50,"G","H")),"F"))</f>
        <v>C</v>
      </c>
      <c r="H86" s="29">
        <f>COUNTIF($G$6:$G86,$G86)</f>
        <v>15</v>
      </c>
      <c r="I86" s="32">
        <v>0.07626157407407408</v>
      </c>
      <c r="J86" s="23" t="s">
        <v>119</v>
      </c>
    </row>
    <row r="87" spans="1:10" ht="12" customHeight="1">
      <c r="A87" s="6">
        <v>16</v>
      </c>
      <c r="B87" s="3">
        <v>147</v>
      </c>
      <c r="C87" s="15" t="s">
        <v>71</v>
      </c>
      <c r="D87" s="6" t="s">
        <v>3</v>
      </c>
      <c r="E87" s="3">
        <v>1954</v>
      </c>
      <c r="F87" s="22" t="s">
        <v>31</v>
      </c>
      <c r="G87" s="29" t="str">
        <f>IF($D87="m",IF($E$1-$E87&gt;19,IF($E$1-$E87&lt;40,"A",IF($E$1-$E87&gt;49,IF($E$1-$E87&gt;59,IF($E$1-$E87&gt;69,"E","D"),"C"),"B")),"A"),IF($E$1-$E87&gt;19,IF($E$1-$E87&lt;35,"F",IF($E$1-$E87&lt;50,"G","H")),"F"))</f>
        <v>C</v>
      </c>
      <c r="H87" s="29">
        <f>COUNTIF($G$6:$G87,$G87)</f>
        <v>16</v>
      </c>
      <c r="I87" s="32">
        <v>0.07770833333333334</v>
      </c>
      <c r="J87" s="23"/>
    </row>
    <row r="88" spans="1:10" ht="12" customHeight="1">
      <c r="A88" s="6">
        <v>17</v>
      </c>
      <c r="B88" s="3">
        <v>27</v>
      </c>
      <c r="C88" s="15" t="s">
        <v>39</v>
      </c>
      <c r="D88" s="6" t="s">
        <v>3</v>
      </c>
      <c r="E88" s="3">
        <v>1956</v>
      </c>
      <c r="F88" s="22" t="s">
        <v>13</v>
      </c>
      <c r="G88" s="29" t="str">
        <f>IF($D88="m",IF($E$1-$E88&gt;19,IF($E$1-$E88&lt;40,"A",IF($E$1-$E88&gt;49,IF($E$1-$E88&gt;59,IF($E$1-$E88&gt;69,"E","D"),"C"),"B")),"A"),IF($E$1-$E88&gt;19,IF($E$1-$E88&lt;35,"F",IF($E$1-$E88&lt;50,"G","H")),"F"))</f>
        <v>C</v>
      </c>
      <c r="H88" s="29">
        <f>COUNTIF($G$6:$G88,$G88)</f>
        <v>17</v>
      </c>
      <c r="I88" s="32">
        <v>0.07990740740740741</v>
      </c>
      <c r="J88" s="23"/>
    </row>
    <row r="89" spans="1:10" ht="12" customHeight="1">
      <c r="A89" s="6">
        <v>18</v>
      </c>
      <c r="B89" s="3">
        <v>16</v>
      </c>
      <c r="C89" s="15" t="s">
        <v>108</v>
      </c>
      <c r="D89" s="6" t="s">
        <v>3</v>
      </c>
      <c r="E89" s="3">
        <v>1956</v>
      </c>
      <c r="F89" s="22" t="s">
        <v>109</v>
      </c>
      <c r="G89" s="29" t="str">
        <f>IF($D89="m",IF($E$1-$E89&gt;19,IF($E$1-$E89&lt;40,"A",IF($E$1-$E89&gt;49,IF($E$1-$E89&gt;59,IF($E$1-$E89&gt;69,"E","D"),"C"),"B")),"A"),IF($E$1-$E89&gt;19,IF($E$1-$E89&lt;35,"F",IF($E$1-$E89&lt;50,"G","H")),"F"))</f>
        <v>C</v>
      </c>
      <c r="H89" s="29">
        <f>COUNTIF($G$6:$G89,$G89)</f>
        <v>18</v>
      </c>
      <c r="I89" s="32">
        <v>0.08003472222222223</v>
      </c>
      <c r="J89" s="23"/>
    </row>
    <row r="90" spans="1:10" ht="12" customHeight="1">
      <c r="A90" s="6"/>
      <c r="B90" s="3"/>
      <c r="C90" s="15"/>
      <c r="D90" s="6"/>
      <c r="E90" s="3"/>
      <c r="F90" s="22"/>
      <c r="G90" s="29"/>
      <c r="H90" s="29"/>
      <c r="I90" s="32"/>
      <c r="J90" s="23"/>
    </row>
    <row r="91" spans="1:10" ht="12" customHeight="1">
      <c r="A91" s="46">
        <v>1</v>
      </c>
      <c r="B91" s="50">
        <v>36</v>
      </c>
      <c r="C91" s="51" t="s">
        <v>44</v>
      </c>
      <c r="D91" s="46" t="s">
        <v>3</v>
      </c>
      <c r="E91" s="50">
        <v>1950</v>
      </c>
      <c r="F91" s="52" t="s">
        <v>45</v>
      </c>
      <c r="G91" s="54" t="str">
        <f>IF($D91="m",IF($E$1-$E91&gt;19,IF($E$1-$E91&lt;40,"A",IF($E$1-$E91&gt;49,IF($E$1-$E91&gt;59,IF($E$1-$E91&gt;69,"E","D"),"C"),"B")),"A"),IF($E$1-$E91&gt;19,IF($E$1-$E91&lt;35,"F",IF($E$1-$E91&lt;50,"G","H")),"F"))</f>
        <v>D</v>
      </c>
      <c r="H91" s="54">
        <f>COUNTIF($G$6:$G91,$G91)</f>
        <v>1</v>
      </c>
      <c r="I91" s="53">
        <v>0.0653587962962963</v>
      </c>
      <c r="J91" s="23"/>
    </row>
    <row r="92" spans="1:10" ht="12" customHeight="1">
      <c r="A92" s="55">
        <v>2</v>
      </c>
      <c r="B92" s="56">
        <v>12</v>
      </c>
      <c r="C92" s="57" t="s">
        <v>40</v>
      </c>
      <c r="D92" s="55" t="s">
        <v>3</v>
      </c>
      <c r="E92" s="56">
        <v>1953</v>
      </c>
      <c r="F92" s="58" t="s">
        <v>31</v>
      </c>
      <c r="G92" s="81" t="str">
        <f>IF($D92="m",IF($E$1-$E92&gt;19,IF($E$1-$E92&lt;40,"A",IF($E$1-$E92&gt;49,IF($E$1-$E92&gt;59,IF($E$1-$E92&gt;69,"E","D"),"C"),"B")),"A"),IF($E$1-$E92&gt;19,IF($E$1-$E92&lt;35,"F",IF($E$1-$E92&lt;50,"G","H")),"F"))</f>
        <v>D</v>
      </c>
      <c r="H92" s="81">
        <f>COUNTIF($G$6:$G92,$G92)</f>
        <v>2</v>
      </c>
      <c r="I92" s="59">
        <v>0.07243055555555555</v>
      </c>
      <c r="J92" s="23"/>
    </row>
    <row r="93" spans="1:10" ht="12" customHeight="1">
      <c r="A93" s="69">
        <v>3</v>
      </c>
      <c r="B93" s="70">
        <v>37</v>
      </c>
      <c r="C93" s="71" t="s">
        <v>46</v>
      </c>
      <c r="D93" s="69" t="s">
        <v>3</v>
      </c>
      <c r="E93" s="70">
        <v>1952</v>
      </c>
      <c r="F93" s="72" t="s">
        <v>47</v>
      </c>
      <c r="G93" s="74" t="str">
        <f>IF($D93="m",IF($E$1-$E93&gt;19,IF($E$1-$E93&lt;40,"A",IF($E$1-$E93&gt;49,IF($E$1-$E93&gt;59,IF($E$1-$E93&gt;69,"E","D"),"C"),"B")),"A"),IF($E$1-$E93&gt;19,IF($E$1-$E93&lt;35,"F",IF($E$1-$E93&lt;50,"G","H")),"F"))</f>
        <v>D</v>
      </c>
      <c r="H93" s="74">
        <f>COUNTIF($G$6:$G93,$G93)</f>
        <v>3</v>
      </c>
      <c r="I93" s="73">
        <v>0.07319444444444444</v>
      </c>
      <c r="J93" s="23"/>
    </row>
    <row r="94" spans="1:10" ht="12" customHeight="1">
      <c r="A94" s="6">
        <v>4</v>
      </c>
      <c r="B94" s="3">
        <v>14</v>
      </c>
      <c r="C94" s="4" t="s">
        <v>83</v>
      </c>
      <c r="D94" s="6" t="s">
        <v>3</v>
      </c>
      <c r="E94" s="3">
        <v>1946</v>
      </c>
      <c r="F94" s="22" t="s">
        <v>106</v>
      </c>
      <c r="G94" s="29" t="str">
        <f>IF($D94="m",IF($E$1-$E94&gt;19,IF($E$1-$E94&lt;40,"A",IF($E$1-$E94&gt;49,IF($E$1-$E94&gt;59,IF($E$1-$E94&gt;69,"E","D"),"C"),"B")),"A"),IF($E$1-$E94&gt;19,IF($E$1-$E94&lt;35,"F",IF($E$1-$E94&lt;50,"G","H")),"F"))</f>
        <v>D</v>
      </c>
      <c r="H94" s="29">
        <f>COUNTIF($G$6:$G94,$G94)</f>
        <v>4</v>
      </c>
      <c r="I94" s="32">
        <v>0.07908564814814815</v>
      </c>
      <c r="J94" s="23"/>
    </row>
    <row r="95" spans="1:10" ht="12" customHeight="1">
      <c r="A95" s="6"/>
      <c r="B95" s="3"/>
      <c r="C95" s="4"/>
      <c r="D95" s="6"/>
      <c r="E95" s="3"/>
      <c r="F95" s="22"/>
      <c r="G95" s="29"/>
      <c r="H95" s="29"/>
      <c r="I95" s="32"/>
      <c r="J95" s="23"/>
    </row>
    <row r="96" spans="1:10" ht="12" customHeight="1">
      <c r="A96" s="46">
        <v>1</v>
      </c>
      <c r="B96" s="50">
        <v>128</v>
      </c>
      <c r="C96" s="51" t="s">
        <v>16</v>
      </c>
      <c r="D96" s="46" t="s">
        <v>4</v>
      </c>
      <c r="E96" s="50">
        <v>1985</v>
      </c>
      <c r="F96" s="52" t="s">
        <v>159</v>
      </c>
      <c r="G96" s="54" t="str">
        <f>IF($D96="m",IF($E$1-$E96&gt;19,IF($E$1-$E96&lt;40,"A",IF($E$1-$E96&gt;49,IF($E$1-$E96&gt;59,IF($E$1-$E96&gt;69,"E","D"),"C"),"B")),"A"),IF($E$1-$E96&gt;19,IF($E$1-$E96&lt;35,"F",IF($E$1-$E96&lt;50,"G","H")),"F"))</f>
        <v>F</v>
      </c>
      <c r="H96" s="54">
        <f>COUNTIF($G$6:$G96,$G96)</f>
        <v>1</v>
      </c>
      <c r="I96" s="53">
        <v>0.06577546296296297</v>
      </c>
      <c r="J96" s="23"/>
    </row>
    <row r="97" spans="1:10" ht="12" customHeight="1">
      <c r="A97" s="55">
        <v>2</v>
      </c>
      <c r="B97" s="56">
        <v>225</v>
      </c>
      <c r="C97" s="57" t="s">
        <v>170</v>
      </c>
      <c r="D97" s="55" t="s">
        <v>4</v>
      </c>
      <c r="E97" s="56">
        <v>1972</v>
      </c>
      <c r="F97" s="58" t="s">
        <v>73</v>
      </c>
      <c r="G97" s="81" t="s">
        <v>176</v>
      </c>
      <c r="H97" s="81">
        <f>COUNTIF($G$6:$G97,$G97)</f>
        <v>2</v>
      </c>
      <c r="I97" s="59">
        <v>0.06678240740740742</v>
      </c>
      <c r="J97" s="23"/>
    </row>
    <row r="98" spans="1:11" ht="12" customHeight="1">
      <c r="A98" s="69">
        <v>3</v>
      </c>
      <c r="B98" s="70">
        <v>5</v>
      </c>
      <c r="C98" s="71" t="s">
        <v>100</v>
      </c>
      <c r="D98" s="69" t="s">
        <v>4</v>
      </c>
      <c r="E98" s="70">
        <v>1980</v>
      </c>
      <c r="F98" s="72" t="s">
        <v>101</v>
      </c>
      <c r="G98" s="74" t="str">
        <f>IF($D98="m",IF($E$1-$E98&gt;19,IF($E$1-$E98&lt;40,"A",IF($E$1-$E98&gt;49,IF($E$1-$E98&gt;59,IF($E$1-$E98&gt;69,"E","D"),"C"),"B")),"A"),IF($E$1-$E98&gt;19,IF($E$1-$E98&lt;35,"F",IF($E$1-$E98&lt;50,"G","H")),"F"))</f>
        <v>F</v>
      </c>
      <c r="H98" s="74">
        <f>COUNTIF($G$6:$G98,$G98)</f>
        <v>3</v>
      </c>
      <c r="I98" s="73">
        <v>0.06947916666666666</v>
      </c>
      <c r="J98" s="23"/>
      <c r="K98" s="21"/>
    </row>
    <row r="99" spans="1:11" ht="12" customHeight="1">
      <c r="A99" s="6">
        <v>4</v>
      </c>
      <c r="B99" s="3">
        <v>47</v>
      </c>
      <c r="C99" s="15" t="s">
        <v>18</v>
      </c>
      <c r="D99" s="6" t="s">
        <v>4</v>
      </c>
      <c r="E99" s="3">
        <v>1980</v>
      </c>
      <c r="F99" s="22" t="s">
        <v>17</v>
      </c>
      <c r="G99" s="29" t="str">
        <f>IF($D99="m",IF($E$1-$E99&gt;19,IF($E$1-$E99&lt;40,"A",IF($E$1-$E99&gt;49,IF($E$1-$E99&gt;59,IF($E$1-$E99&gt;69,"E","D"),"C"),"B")),"A"),IF($E$1-$E99&gt;19,IF($E$1-$E99&lt;35,"F",IF($E$1-$E99&lt;50,"G","H")),"F"))</f>
        <v>F</v>
      </c>
      <c r="H99" s="29">
        <f>COUNTIF($G$6:$G99,$G99)</f>
        <v>4</v>
      </c>
      <c r="I99" s="32">
        <v>0.07087962962962963</v>
      </c>
      <c r="J99" s="23"/>
      <c r="K99" s="21"/>
    </row>
    <row r="100" spans="1:10" ht="12" customHeight="1">
      <c r="A100" s="6">
        <v>5</v>
      </c>
      <c r="B100" s="3">
        <v>42</v>
      </c>
      <c r="C100" s="15" t="s">
        <v>89</v>
      </c>
      <c r="D100" s="6" t="s">
        <v>4</v>
      </c>
      <c r="E100" s="3">
        <v>1966</v>
      </c>
      <c r="F100" s="22" t="s">
        <v>87</v>
      </c>
      <c r="G100" s="29" t="s">
        <v>176</v>
      </c>
      <c r="H100" s="29">
        <f>COUNTIF($G$6:$G100,$G100)</f>
        <v>5</v>
      </c>
      <c r="I100" s="32">
        <v>0.07296296296296297</v>
      </c>
      <c r="J100" s="23"/>
    </row>
    <row r="101" spans="1:10" ht="12" customHeight="1">
      <c r="A101" s="6">
        <v>6</v>
      </c>
      <c r="B101" s="3">
        <v>74</v>
      </c>
      <c r="C101" s="15" t="s">
        <v>128</v>
      </c>
      <c r="D101" s="6" t="s">
        <v>4</v>
      </c>
      <c r="E101" s="3">
        <v>1990</v>
      </c>
      <c r="F101" s="22" t="s">
        <v>126</v>
      </c>
      <c r="G101" s="29" t="str">
        <f>IF($D101="m",IF($E$1-$E101&gt;19,IF($E$1-$E101&lt;40,"A",IF($E$1-$E101&gt;49,IF($E$1-$E101&gt;59,IF($E$1-$E101&gt;69,"E","D"),"C"),"B")),"A"),IF($E$1-$E101&gt;19,IF($E$1-$E101&lt;35,"F",IF($E$1-$E101&lt;50,"G","H")),"F"))</f>
        <v>F</v>
      </c>
      <c r="H101" s="29">
        <f>COUNTIF($G$6:$G101,$G101)</f>
        <v>6</v>
      </c>
      <c r="I101" s="32">
        <v>0.07837962962962963</v>
      </c>
      <c r="J101" s="23"/>
    </row>
    <row r="102" spans="1:11" ht="12" customHeight="1">
      <c r="A102" s="6">
        <v>7</v>
      </c>
      <c r="B102" s="3">
        <v>85</v>
      </c>
      <c r="C102" s="15" t="s">
        <v>134</v>
      </c>
      <c r="D102" s="6" t="s">
        <v>4</v>
      </c>
      <c r="E102" s="3">
        <v>1974</v>
      </c>
      <c r="F102" s="22" t="s">
        <v>133</v>
      </c>
      <c r="G102" s="29" t="s">
        <v>176</v>
      </c>
      <c r="H102" s="29">
        <f>COUNTIF($G$6:$G102,$G102)</f>
        <v>7</v>
      </c>
      <c r="I102" s="32">
        <v>0.07905092592592593</v>
      </c>
      <c r="J102" s="23"/>
      <c r="K102" s="9"/>
    </row>
    <row r="103" spans="1:10" s="9" customFormat="1" ht="12" customHeight="1">
      <c r="A103" s="6">
        <v>8</v>
      </c>
      <c r="B103" s="3">
        <v>41</v>
      </c>
      <c r="C103" s="15" t="s">
        <v>88</v>
      </c>
      <c r="D103" s="6" t="s">
        <v>4</v>
      </c>
      <c r="E103" s="3">
        <v>1977</v>
      </c>
      <c r="F103" s="22" t="s">
        <v>87</v>
      </c>
      <c r="G103" s="29" t="s">
        <v>176</v>
      </c>
      <c r="H103" s="29">
        <f>COUNTIF($G$6:$G103,$G103)</f>
        <v>8</v>
      </c>
      <c r="I103" s="32">
        <v>0.08119212962962963</v>
      </c>
      <c r="J103" s="23"/>
    </row>
    <row r="104" spans="1:10" s="9" customFormat="1" ht="12" customHeight="1">
      <c r="A104" s="6">
        <v>9</v>
      </c>
      <c r="B104" s="3">
        <v>212</v>
      </c>
      <c r="C104" s="15" t="s">
        <v>163</v>
      </c>
      <c r="D104" s="6" t="s">
        <v>4</v>
      </c>
      <c r="E104" s="3">
        <v>1974</v>
      </c>
      <c r="F104" s="22" t="s">
        <v>126</v>
      </c>
      <c r="G104" s="29" t="s">
        <v>176</v>
      </c>
      <c r="H104" s="29">
        <f>COUNTIF($G$6:$G104,$G104)</f>
        <v>9</v>
      </c>
      <c r="I104" s="32">
        <v>0.08283564814814814</v>
      </c>
      <c r="J104" s="23"/>
    </row>
    <row r="105" spans="1:10" s="9" customFormat="1" ht="12" customHeight="1">
      <c r="A105" s="6">
        <v>10</v>
      </c>
      <c r="B105" s="3">
        <v>222</v>
      </c>
      <c r="C105" s="15" t="s">
        <v>162</v>
      </c>
      <c r="D105" s="6" t="s">
        <v>4</v>
      </c>
      <c r="E105" s="3">
        <v>1972</v>
      </c>
      <c r="F105" s="22" t="s">
        <v>126</v>
      </c>
      <c r="G105" s="29" t="s">
        <v>176</v>
      </c>
      <c r="H105" s="29">
        <f>COUNTIF($G$6:$G105,$G105)</f>
        <v>10</v>
      </c>
      <c r="I105" s="32">
        <v>0.08438657407407407</v>
      </c>
      <c r="J105" s="23"/>
    </row>
    <row r="106" spans="1:10" s="9" customFormat="1" ht="12" customHeight="1">
      <c r="A106" s="6">
        <v>11</v>
      </c>
      <c r="B106" s="3">
        <v>136</v>
      </c>
      <c r="C106" s="15" t="s">
        <v>151</v>
      </c>
      <c r="D106" s="6" t="s">
        <v>4</v>
      </c>
      <c r="E106" s="3">
        <v>1986</v>
      </c>
      <c r="F106" s="22" t="s">
        <v>13</v>
      </c>
      <c r="G106" s="29" t="str">
        <f>IF($D106="m",IF($E$1-$E106&gt;19,IF($E$1-$E106&lt;40,"A",IF($E$1-$E106&gt;49,IF($E$1-$E106&gt;59,IF($E$1-$E106&gt;69,"E","D"),"C"),"B")),"A"),IF($E$1-$E106&gt;19,IF($E$1-$E106&lt;35,"F",IF($E$1-$E106&lt;50,"G","H")),"F"))</f>
        <v>F</v>
      </c>
      <c r="H106" s="29">
        <f>COUNTIF($G$6:$G106,$G106)</f>
        <v>11</v>
      </c>
      <c r="I106" s="32">
        <v>0.08907407407407408</v>
      </c>
      <c r="J106" s="23"/>
    </row>
    <row r="107" spans="1:10" s="9" customFormat="1" ht="12" customHeight="1">
      <c r="A107" s="6"/>
      <c r="B107" s="3"/>
      <c r="C107" s="15"/>
      <c r="D107" s="6"/>
      <c r="E107" s="3"/>
      <c r="F107" s="22"/>
      <c r="G107" s="29"/>
      <c r="H107" s="29"/>
      <c r="I107" s="32"/>
      <c r="J107" s="23"/>
    </row>
    <row r="108" spans="1:10" s="9" customFormat="1" ht="12" customHeight="1">
      <c r="A108" s="46">
        <v>1</v>
      </c>
      <c r="B108" s="50">
        <v>7</v>
      </c>
      <c r="C108" s="51" t="s">
        <v>102</v>
      </c>
      <c r="D108" s="46" t="s">
        <v>4</v>
      </c>
      <c r="E108" s="50">
        <v>1957</v>
      </c>
      <c r="F108" s="52" t="s">
        <v>101</v>
      </c>
      <c r="G108" s="54" t="s">
        <v>119</v>
      </c>
      <c r="H108" s="54">
        <f>COUNTIF($G$6:$G108,$G108)</f>
        <v>1</v>
      </c>
      <c r="I108" s="53">
        <v>0.07414351851851851</v>
      </c>
      <c r="J108" s="23"/>
    </row>
    <row r="109" spans="1:10" s="9" customFormat="1" ht="12">
      <c r="A109" s="55">
        <v>2</v>
      </c>
      <c r="B109" s="56">
        <v>13</v>
      </c>
      <c r="C109" s="57" t="s">
        <v>20</v>
      </c>
      <c r="D109" s="55" t="s">
        <v>4</v>
      </c>
      <c r="E109" s="56">
        <v>1958</v>
      </c>
      <c r="F109" s="58" t="s">
        <v>31</v>
      </c>
      <c r="G109" s="81" t="s">
        <v>119</v>
      </c>
      <c r="H109" s="81">
        <f>COUNTIF($G$6:$G109,$G109)</f>
        <v>2</v>
      </c>
      <c r="I109" s="59">
        <v>0.07716435185185185</v>
      </c>
      <c r="J109" s="83"/>
    </row>
    <row r="110" spans="1:10" s="9" customFormat="1" ht="11.25">
      <c r="A110" s="11"/>
      <c r="B110" s="8"/>
      <c r="C110" s="17"/>
      <c r="D110" s="11"/>
      <c r="E110" s="8"/>
      <c r="F110" s="26"/>
      <c r="G110" s="8"/>
      <c r="H110" s="8"/>
      <c r="I110" s="8"/>
      <c r="J110" s="27"/>
    </row>
    <row r="111" spans="1:10" s="9" customFormat="1" ht="11.25">
      <c r="A111" s="11"/>
      <c r="B111" s="8"/>
      <c r="C111" s="17"/>
      <c r="D111" s="11"/>
      <c r="E111" s="8"/>
      <c r="F111" s="26"/>
      <c r="G111" s="8"/>
      <c r="H111" s="8"/>
      <c r="I111" s="8"/>
      <c r="J111" s="27"/>
    </row>
    <row r="112" spans="1:10" s="40" customFormat="1" ht="11.25">
      <c r="A112" s="37" t="s">
        <v>49</v>
      </c>
      <c r="B112" s="37"/>
      <c r="C112" s="37"/>
      <c r="D112" s="11"/>
      <c r="E112" s="11"/>
      <c r="F112" s="38"/>
      <c r="G112" s="11"/>
      <c r="H112" s="11"/>
      <c r="I112" s="11"/>
      <c r="J112" s="39"/>
    </row>
    <row r="113" spans="1:10" s="40" customFormat="1" ht="11.25">
      <c r="A113" s="11"/>
      <c r="B113" s="11"/>
      <c r="C113" s="41"/>
      <c r="D113" s="11"/>
      <c r="E113" s="11"/>
      <c r="F113" s="38"/>
      <c r="G113" s="11"/>
      <c r="H113" s="11"/>
      <c r="I113" s="11"/>
      <c r="J113" s="39"/>
    </row>
    <row r="114" spans="1:10" s="5" customFormat="1" ht="22.5">
      <c r="A114" s="13" t="s">
        <v>21</v>
      </c>
      <c r="B114" s="13" t="s">
        <v>9</v>
      </c>
      <c r="C114" s="16" t="s">
        <v>0</v>
      </c>
      <c r="D114" s="42" t="s">
        <v>5</v>
      </c>
      <c r="E114" s="13" t="s">
        <v>8</v>
      </c>
      <c r="F114" s="24" t="s">
        <v>1</v>
      </c>
      <c r="G114" s="6" t="s">
        <v>10</v>
      </c>
      <c r="H114" s="13" t="s">
        <v>7</v>
      </c>
      <c r="I114" s="6" t="s">
        <v>2</v>
      </c>
      <c r="J114" s="25"/>
    </row>
    <row r="115" spans="1:10" s="5" customFormat="1" ht="12">
      <c r="A115" s="46">
        <v>1</v>
      </c>
      <c r="B115" s="46">
        <v>1</v>
      </c>
      <c r="C115" s="47" t="s">
        <v>98</v>
      </c>
      <c r="D115" s="46" t="s">
        <v>3</v>
      </c>
      <c r="E115" s="46">
        <v>1942</v>
      </c>
      <c r="F115" s="48" t="s">
        <v>30</v>
      </c>
      <c r="G115" s="46" t="str">
        <f>IF($D115="m",IF($E$1-$E115&gt;19,IF($E$1-$E115&lt;40,"A",IF($E$1-$E115&gt;49,IF($E$1-$E115&gt;59,IF($E$1-$E115&gt;69,"E","D"),"C"),"B")),"A"),IF($E$1-$E115&gt;19,IF($E$1-$E115&lt;35,"F",IF($E$1-$E115&lt;50,"G","H")),"F"))</f>
        <v>E</v>
      </c>
      <c r="H115" s="46">
        <f>COUNTIF($G$6:$G115,$G115)</f>
        <v>1</v>
      </c>
      <c r="I115" s="49">
        <v>0.03935185185185185</v>
      </c>
      <c r="J115" s="25" t="s">
        <v>119</v>
      </c>
    </row>
    <row r="116" spans="1:10" s="5" customFormat="1" ht="12">
      <c r="A116" s="55">
        <v>2</v>
      </c>
      <c r="B116" s="55">
        <v>213</v>
      </c>
      <c r="C116" s="84" t="s">
        <v>164</v>
      </c>
      <c r="D116" s="55" t="s">
        <v>3</v>
      </c>
      <c r="E116" s="55">
        <v>1942</v>
      </c>
      <c r="F116" s="85" t="s">
        <v>165</v>
      </c>
      <c r="G116" s="55" t="str">
        <f>IF($D116="m",IF($E$1-$E116&gt;19,IF($E$1-$E116&lt;40,"A",IF($E$1-$E116&gt;49,IF($E$1-$E116&gt;59,IF($E$1-$E116&gt;69,"E","D"),"C"),"B")),"A"),IF($E$1-$E116&gt;19,IF($E$1-$E116&lt;35,"F",IF($E$1-$E116&lt;50,"G","H")),"F"))</f>
        <v>E</v>
      </c>
      <c r="H116" s="55">
        <f>COUNTIF($G$6:$G116,$G116)</f>
        <v>2</v>
      </c>
      <c r="I116" s="86">
        <v>0.042835648148148144</v>
      </c>
      <c r="J116" s="25"/>
    </row>
    <row r="117" spans="1:10" s="5" customFormat="1" ht="12">
      <c r="A117" s="69">
        <v>3</v>
      </c>
      <c r="B117" s="69">
        <v>43</v>
      </c>
      <c r="C117" s="75" t="s">
        <v>55</v>
      </c>
      <c r="D117" s="69" t="s">
        <v>3</v>
      </c>
      <c r="E117" s="69">
        <v>1942</v>
      </c>
      <c r="F117" s="76" t="s">
        <v>56</v>
      </c>
      <c r="G117" s="69" t="str">
        <f>IF($D117="m",IF($E$1-$E117&gt;19,IF($E$1-$E117&lt;40,"A",IF($E$1-$E117&gt;49,IF($E$1-$E117&gt;59,IF($E$1-$E117&gt;69,"E","D"),"C"),"B")),"A"),IF($E$1-$E117&gt;19,IF($E$1-$E117&lt;35,"F",IF($E$1-$E117&lt;50,"G","H")),"F"))</f>
        <v>E</v>
      </c>
      <c r="H117" s="69">
        <f>COUNTIF($G$6:$G117,$G117)</f>
        <v>3</v>
      </c>
      <c r="I117" s="77">
        <v>0.043645833333333335</v>
      </c>
      <c r="J117" s="25"/>
    </row>
    <row r="118" spans="1:10" s="5" customFormat="1" ht="11.25">
      <c r="A118" s="6">
        <v>4</v>
      </c>
      <c r="B118" s="6">
        <v>216</v>
      </c>
      <c r="C118" s="16" t="s">
        <v>166</v>
      </c>
      <c r="D118" s="6" t="s">
        <v>3</v>
      </c>
      <c r="E118" s="6">
        <v>1936</v>
      </c>
      <c r="F118" s="24" t="s">
        <v>19</v>
      </c>
      <c r="G118" s="6" t="str">
        <f>IF($D118="m",IF($E$1-$E118&gt;19,IF($E$1-$E118&lt;40,"A",IF($E$1-$E118&gt;49,IF($E$1-$E118&gt;59,IF($E$1-$E118&gt;69,"E","D"),"C"),"B")),"A"),IF($E$1-$E118&gt;19,IF($E$1-$E118&lt;35,"F",IF($E$1-$E118&lt;50,"G","H")),"F"))</f>
        <v>E</v>
      </c>
      <c r="H118" s="6">
        <f>COUNTIF($G$6:$G118,$G118)</f>
        <v>4</v>
      </c>
      <c r="I118" s="33">
        <v>0.05868055555555555</v>
      </c>
      <c r="J118" s="25"/>
    </row>
    <row r="119" spans="1:9" ht="11.25">
      <c r="A119" s="11"/>
      <c r="B119" s="8"/>
      <c r="C119" s="17"/>
      <c r="D119" s="8"/>
      <c r="E119" s="8"/>
      <c r="F119" s="26"/>
      <c r="G119" s="8"/>
      <c r="H119" s="8"/>
      <c r="I119" s="8"/>
    </row>
    <row r="120" spans="3:6" ht="11.25">
      <c r="C120" s="18"/>
      <c r="D120" s="7"/>
      <c r="F120" s="28"/>
    </row>
    <row r="121" spans="1:9" ht="11.25">
      <c r="A121" s="35" t="s">
        <v>76</v>
      </c>
      <c r="B121" s="35"/>
      <c r="C121" s="35"/>
      <c r="D121" s="35"/>
      <c r="E121" s="35"/>
      <c r="F121" s="35"/>
      <c r="G121" s="35"/>
      <c r="H121" s="35"/>
      <c r="I121" s="35"/>
    </row>
    <row r="122" spans="1:6" ht="11.25">
      <c r="A122" s="35" t="s">
        <v>75</v>
      </c>
      <c r="B122" s="35"/>
      <c r="C122" s="35"/>
      <c r="D122" s="36"/>
      <c r="E122" s="36"/>
      <c r="F122" s="36"/>
    </row>
  </sheetData>
  <sheetProtection/>
  <mergeCells count="5">
    <mergeCell ref="A2:K2"/>
    <mergeCell ref="A3:J3"/>
    <mergeCell ref="A112:C112"/>
    <mergeCell ref="A121:I121"/>
    <mergeCell ref="A122:F1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kokoska59</cp:lastModifiedBy>
  <cp:lastPrinted>2013-07-13T11:59:21Z</cp:lastPrinted>
  <dcterms:created xsi:type="dcterms:W3CDTF">2006-08-10T15:02:00Z</dcterms:created>
  <dcterms:modified xsi:type="dcterms:W3CDTF">2013-07-13T12:11:09Z</dcterms:modified>
  <cp:category/>
  <cp:version/>
  <cp:contentType/>
  <cp:contentStatus/>
</cp:coreProperties>
</file>