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Šebeš-beh fit" sheetId="2" r:id="rId2"/>
    <sheet name="Dorast" sheetId="3" r:id="rId3"/>
    <sheet name="70 roč." sheetId="4" r:id="rId4"/>
    <sheet name="vyhodnotenie" sheetId="5" r:id="rId5"/>
    <sheet name="domáci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<sst xmlns="http://schemas.openxmlformats.org/spreadsheetml/2006/main" count="1627" uniqueCount="311">
  <si>
    <t>Por.číslo</t>
  </si>
  <si>
    <t>Meno</t>
  </si>
  <si>
    <t>Rok narodenia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</si>
  <si>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</si>
  <si>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</si>
  <si>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</si>
  <si>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</si>
  <si>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</si>
  <si>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</si>
  <si>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</si>
  <si>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</si>
  <si>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</si>
  <si>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Rácz Štefan</t>
  </si>
  <si>
    <t>Janovič Peter</t>
  </si>
  <si>
    <t>BK Šaca</t>
  </si>
  <si>
    <t>O5 BK Furča Košice</t>
  </si>
  <si>
    <t>Pribula Vladimír</t>
  </si>
  <si>
    <t>OBS Prešov</t>
  </si>
  <si>
    <t>MBO Strážske</t>
  </si>
  <si>
    <t>Košice</t>
  </si>
  <si>
    <t>Papp Zoltán</t>
  </si>
  <si>
    <t>Biacovský Ondrej</t>
  </si>
  <si>
    <t>AC Michalovce</t>
  </si>
  <si>
    <t>Semanová Zlatka</t>
  </si>
  <si>
    <t>Tiszová Alžbeta</t>
  </si>
  <si>
    <t>Tube City IMS Košice</t>
  </si>
  <si>
    <t>ŠK V. Šebastová</t>
  </si>
  <si>
    <t>Baran Andrej</t>
  </si>
  <si>
    <t>MŠK Vranov</t>
  </si>
  <si>
    <t>Bardejov</t>
  </si>
  <si>
    <t>Tomčo Jozef</t>
  </si>
  <si>
    <t>Pavúk František</t>
  </si>
  <si>
    <t>Hudák Jozef</t>
  </si>
  <si>
    <t>Stanek František</t>
  </si>
  <si>
    <t>Šoltés Jozef</t>
  </si>
  <si>
    <t>Bednár František</t>
  </si>
  <si>
    <t>Vaško Peter</t>
  </si>
  <si>
    <t>MOK Mszana Dolna</t>
  </si>
  <si>
    <t>Prešov</t>
  </si>
  <si>
    <t>Franko Jozef</t>
  </si>
  <si>
    <t>Gombita Peter</t>
  </si>
  <si>
    <t>Safko Milan</t>
  </si>
  <si>
    <t>Ivančo Michal</t>
  </si>
  <si>
    <t>ŠK Banské</t>
  </si>
  <si>
    <t>Varga Jozef</t>
  </si>
  <si>
    <t>Kačala Pavol</t>
  </si>
  <si>
    <t>Výsledky spracovala: Bucová Anna</t>
  </si>
  <si>
    <t xml:space="preserve">15 km </t>
  </si>
  <si>
    <t>Lyznicki Zygmundt</t>
  </si>
  <si>
    <t>Maňkoš Peter</t>
  </si>
  <si>
    <t>Balogh Vladimír</t>
  </si>
  <si>
    <t>ZVL Prešov</t>
  </si>
  <si>
    <t>Sopko Anton</t>
  </si>
  <si>
    <t>MARKAM MOK Mszana Dolna</t>
  </si>
  <si>
    <t>Kohút Peter</t>
  </si>
  <si>
    <t>Varga Pavel</t>
  </si>
  <si>
    <t>LIVA Košice</t>
  </si>
  <si>
    <t>Sluka Anton</t>
  </si>
  <si>
    <t>Sačurov</t>
  </si>
  <si>
    <t>Vargovič Jozef</t>
  </si>
  <si>
    <t>Jurdák Peter</t>
  </si>
  <si>
    <t>Butorac Dušan</t>
  </si>
  <si>
    <t>Čebra Marek</t>
  </si>
  <si>
    <t>Sopka Seňa</t>
  </si>
  <si>
    <t>Huszár Tibor</t>
  </si>
  <si>
    <t>Kechnec</t>
  </si>
  <si>
    <t>Vavrek Adrián</t>
  </si>
  <si>
    <t>Dulova Ves</t>
  </si>
  <si>
    <t>Pavúk Jozef</t>
  </si>
  <si>
    <t>CAP Prešov</t>
  </si>
  <si>
    <t>Kičin Ľubomír</t>
  </si>
  <si>
    <t>Gernáth Branislav</t>
  </si>
  <si>
    <t>Bartko Justinián</t>
  </si>
  <si>
    <t>Pavlov Jaroslav</t>
  </si>
  <si>
    <t>Šimočková Mária</t>
  </si>
  <si>
    <t>Tomčo Ján</t>
  </si>
  <si>
    <t>9:99:99</t>
  </si>
  <si>
    <t>Stašová Martina</t>
  </si>
  <si>
    <t>Rok nar.</t>
  </si>
  <si>
    <t>Bodnár Ladislav</t>
  </si>
  <si>
    <t>Mikolaj Peter</t>
  </si>
  <si>
    <t>Vyšná Šebastová</t>
  </si>
  <si>
    <t>TJ Obal servis Košice</t>
  </si>
  <si>
    <t>Kobajlo Ryszard</t>
  </si>
  <si>
    <t>Hudák Štefan</t>
  </si>
  <si>
    <t>Lipovský Vladislav</t>
  </si>
  <si>
    <t>Franc Marián</t>
  </si>
  <si>
    <t>ŠK Budimír</t>
  </si>
  <si>
    <t>Židek Milan</t>
  </si>
  <si>
    <t>KST Tatran Prešov</t>
  </si>
  <si>
    <t>Gajdoš Pavol</t>
  </si>
  <si>
    <t>Gajdoš Dávid</t>
  </si>
  <si>
    <t>Baran Marek</t>
  </si>
  <si>
    <t>Doležal Jozef</t>
  </si>
  <si>
    <t>Exenberger Ernest</t>
  </si>
  <si>
    <t>SOŠT MI-R.Hámre</t>
  </si>
  <si>
    <t>Ondričko Milan</t>
  </si>
  <si>
    <t>Humenné</t>
  </si>
  <si>
    <t>Sabol Vladimír</t>
  </si>
  <si>
    <t>Vranov</t>
  </si>
  <si>
    <t>Tomáš Marek</t>
  </si>
  <si>
    <t>Parilák Gerard</t>
  </si>
  <si>
    <t>Makara Karol</t>
  </si>
  <si>
    <t>Korczyna</t>
  </si>
  <si>
    <t>Tisza Tibor</t>
  </si>
  <si>
    <t>Hirjak Vladimír</t>
  </si>
  <si>
    <t>Bernát Jaroslav</t>
  </si>
  <si>
    <t>Stanovčáková Zuzana</t>
  </si>
  <si>
    <t>TJ Sokol Ľubotice</t>
  </si>
  <si>
    <t>Dorko Ján</t>
  </si>
  <si>
    <t>Madár Pavol</t>
  </si>
  <si>
    <t>Lukáč Mikuláš</t>
  </si>
  <si>
    <t>OA Watsonova Košice</t>
  </si>
  <si>
    <t>Chrenko Erik</t>
  </si>
  <si>
    <t>ŠK Biatlon Prešov</t>
  </si>
  <si>
    <t>Mikluš Jozef</t>
  </si>
  <si>
    <t>Moravany</t>
  </si>
  <si>
    <t>Ľubotice</t>
  </si>
  <si>
    <t>Bajus Jozef</t>
  </si>
  <si>
    <t>Humeňanská  Marta</t>
  </si>
  <si>
    <t>OcÚ Brežany</t>
  </si>
  <si>
    <t>3 km  - DORAST</t>
  </si>
  <si>
    <t>3 km   -   Beh pre zdravie Šebešom</t>
  </si>
  <si>
    <t>Por.  číslo</t>
  </si>
  <si>
    <t>Por.        v kat.</t>
  </si>
  <si>
    <t>9 km  -  nad 70 rokov</t>
  </si>
  <si>
    <t>NF</t>
  </si>
  <si>
    <t>..</t>
  </si>
  <si>
    <t>Výsledková listina "Šebešskej pätnástky" zo dňa 8. júna 2014</t>
  </si>
  <si>
    <t xml:space="preserve">26. ročník </t>
  </si>
  <si>
    <t>Výsledková listina "Šebešskej päťnástky" zo dňa 8. júna 2014</t>
  </si>
  <si>
    <t>Arbet Roman</t>
  </si>
  <si>
    <t>Babjak Orest</t>
  </si>
  <si>
    <t>Bačík Peter</t>
  </si>
  <si>
    <t>Bak Maroš</t>
  </si>
  <si>
    <t>Bak Roman</t>
  </si>
  <si>
    <t>Bukovič Norbert</t>
  </si>
  <si>
    <t>Čolák Michal</t>
  </si>
  <si>
    <t>Dancák Zoltán</t>
  </si>
  <si>
    <t>Demčák Ján</t>
  </si>
  <si>
    <t>Dziewinski Damian</t>
  </si>
  <si>
    <t>Fuchs Marek</t>
  </si>
  <si>
    <t>Gargalovic Marián</t>
  </si>
  <si>
    <t>Grendel Peter</t>
  </si>
  <si>
    <t>Hajik Imrich</t>
  </si>
  <si>
    <t>Hocman Peter</t>
  </si>
  <si>
    <t>Horny Jaroslav</t>
  </si>
  <si>
    <t>Chovanec Matúš</t>
  </si>
  <si>
    <t>Iľková Lucia</t>
  </si>
  <si>
    <t>Jurčišin Mikuláš</t>
  </si>
  <si>
    <t>Kimák Boris</t>
  </si>
  <si>
    <t>Kmiť Štefan</t>
  </si>
  <si>
    <t>Koniar Jozef</t>
  </si>
  <si>
    <t>Kormaník Lukáš</t>
  </si>
  <si>
    <t>Kormaník Martin</t>
  </si>
  <si>
    <t>Kováč Peter</t>
  </si>
  <si>
    <t>Kukurová Lenka</t>
  </si>
  <si>
    <t>Kundrat Marián</t>
  </si>
  <si>
    <t>Malek Juraj</t>
  </si>
  <si>
    <t>Maňko Martin</t>
  </si>
  <si>
    <t>Mitník Gabriel</t>
  </si>
  <si>
    <t>Molčan Jozef</t>
  </si>
  <si>
    <t>Múdry Peter</t>
  </si>
  <si>
    <t>Novák Peter</t>
  </si>
  <si>
    <t>Oberta Jarolím</t>
  </si>
  <si>
    <t>Ondrijová Erika</t>
  </si>
  <si>
    <t>Paločko Miloš</t>
  </si>
  <si>
    <t>Parilák Martin</t>
  </si>
  <si>
    <t>Pasternak Ján</t>
  </si>
  <si>
    <t>Pavlík Miroslav</t>
  </si>
  <si>
    <t>Pitron Vojtech</t>
  </si>
  <si>
    <t>Pulik Peter</t>
  </si>
  <si>
    <t>Rada Ladislav</t>
  </si>
  <si>
    <t>Rovňák Ján</t>
  </si>
  <si>
    <t>Seligová Beáta</t>
  </si>
  <si>
    <t>Stohl Richard</t>
  </si>
  <si>
    <t>Šimko Ladislav</t>
  </si>
  <si>
    <t>Šlosár Mário</t>
  </si>
  <si>
    <t>Tomko Ján</t>
  </si>
  <si>
    <t>Tužinčin Ján</t>
  </si>
  <si>
    <t>Urban Jozef</t>
  </si>
  <si>
    <t>Verba Rudolf</t>
  </si>
  <si>
    <t>Vereb Tomáš</t>
  </si>
  <si>
    <t>Vrabel Mikulaš</t>
  </si>
  <si>
    <t>Vyšňovský Patrik</t>
  </si>
  <si>
    <t>Wierdak Hubert</t>
  </si>
  <si>
    <t>JM Demolex Bardejov</t>
  </si>
  <si>
    <t>Baki team Vranov n/T</t>
  </si>
  <si>
    <t>Generali Baki Team Vranov</t>
  </si>
  <si>
    <t>TJ Obal Servis Košice</t>
  </si>
  <si>
    <t>ŠKB Budimír</t>
  </si>
  <si>
    <t>NIKA WRC Rožňava</t>
  </si>
  <si>
    <t>BKO Vyšna Myšla</t>
  </si>
  <si>
    <t>TG Sokol Sanok</t>
  </si>
  <si>
    <t>AT&amp;T Košice</t>
  </si>
  <si>
    <t>www.runstore.sk</t>
  </si>
  <si>
    <t>Sabinov</t>
  </si>
  <si>
    <t>Leuško anakin</t>
  </si>
  <si>
    <t>Autoškola Grendel Košice</t>
  </si>
  <si>
    <t>Peho Prešov</t>
  </si>
  <si>
    <t>BK Steel Košice</t>
  </si>
  <si>
    <t>Košice-Furča</t>
  </si>
  <si>
    <t>Prepletaj nôžkami</t>
  </si>
  <si>
    <t>Neregistrtovaný</t>
  </si>
  <si>
    <t>Klub Bežcov Stropkov</t>
  </si>
  <si>
    <t>Klub bežcov Stropkov</t>
  </si>
  <si>
    <t>OŠK Ludrová</t>
  </si>
  <si>
    <t>BK PESA Košice</t>
  </si>
  <si>
    <t>AK Slávia TU Košice</t>
  </si>
  <si>
    <t>Stará Turá</t>
  </si>
  <si>
    <t>AM.EN Prešov</t>
  </si>
  <si>
    <t>Slávia TU Košice</t>
  </si>
  <si>
    <t>BK PESA kosice</t>
  </si>
  <si>
    <t>Generali Vranov</t>
  </si>
  <si>
    <t>OcÚ Žipov</t>
  </si>
  <si>
    <t>Vranov nad Topľou</t>
  </si>
  <si>
    <t>MBK Veľké Kapušany</t>
  </si>
  <si>
    <t>TRICLUB Michalovce</t>
  </si>
  <si>
    <t>Stropkov</t>
  </si>
  <si>
    <t>ASK</t>
  </si>
  <si>
    <t>Spider Porúbka</t>
  </si>
  <si>
    <t>OBS  Prešov</t>
  </si>
  <si>
    <t>Metropol Košice</t>
  </si>
  <si>
    <t>Vranovské vydry</t>
  </si>
  <si>
    <t>ŠK Vyšná Šebastová</t>
  </si>
  <si>
    <t>Vranov n/T</t>
  </si>
  <si>
    <t>Patriot Runners Vranov</t>
  </si>
  <si>
    <t>Bežec Harichovský</t>
  </si>
  <si>
    <t>Maras team Prešov</t>
  </si>
  <si>
    <t>Bežecký klub Stará Ľubovňa</t>
  </si>
  <si>
    <t>Śport Club Štrbske Pleso</t>
  </si>
  <si>
    <t>Tkáč Jozef</t>
  </si>
  <si>
    <t>Podhradík</t>
  </si>
  <si>
    <t>Krigovský Pavol</t>
  </si>
  <si>
    <t>Litecký Peter</t>
  </si>
  <si>
    <t>Hunia Maciej</t>
  </si>
  <si>
    <t>Marko Marián</t>
  </si>
  <si>
    <t>Klimková terézia</t>
  </si>
  <si>
    <t>Kanaš</t>
  </si>
  <si>
    <t>Longauerová Antónia</t>
  </si>
  <si>
    <t>Štec Jozef</t>
  </si>
  <si>
    <t>OcU Rokycany</t>
  </si>
  <si>
    <t>Wydra Jan</t>
  </si>
  <si>
    <t>Mlynarčík Tomáš</t>
  </si>
  <si>
    <t>Rencz Tomáš</t>
  </si>
  <si>
    <t>Benka-Rybár Ondrej</t>
  </si>
  <si>
    <t>Zlaté</t>
  </si>
  <si>
    <t>Mítnik Ján</t>
  </si>
  <si>
    <t>Sivulič Štefan</t>
  </si>
  <si>
    <t>Obec Ovčie</t>
  </si>
  <si>
    <t>Pavuková Slávka</t>
  </si>
  <si>
    <t>Obec Proč</t>
  </si>
  <si>
    <t>Safko Alexander</t>
  </si>
  <si>
    <t>Jurašeková Lucia</t>
  </si>
  <si>
    <t>Teniakovce</t>
  </si>
  <si>
    <t>Benko Ján</t>
  </si>
  <si>
    <t>Mclen David</t>
  </si>
  <si>
    <t>Saxun Milan</t>
  </si>
  <si>
    <t>Saxun Adam</t>
  </si>
  <si>
    <t>Chovanec Ján</t>
  </si>
  <si>
    <t>Fazekaš Martin</t>
  </si>
  <si>
    <t>Ľadoborec</t>
  </si>
  <si>
    <t>Švandová Šárka</t>
  </si>
  <si>
    <t>Ľadoborci Vranov</t>
  </si>
  <si>
    <t>Lažo Martin</t>
  </si>
  <si>
    <t>Mižanin Ľuboš</t>
  </si>
  <si>
    <t>Prok Ľubomír</t>
  </si>
  <si>
    <t>Jurášek Martin</t>
  </si>
  <si>
    <t>Kovalčík Martin</t>
  </si>
  <si>
    <t>Raslavice</t>
  </si>
  <si>
    <t>Szabo Tibor</t>
  </si>
  <si>
    <t>ŠA Sengetov</t>
  </si>
  <si>
    <t>Poprocký Martin</t>
  </si>
  <si>
    <t>Daňková Zuzana</t>
  </si>
  <si>
    <t>Zasrun</t>
  </si>
  <si>
    <t>Kappa Slavomír</t>
  </si>
  <si>
    <t>Leuško anakin team</t>
  </si>
  <si>
    <t>Juro Jozef</t>
  </si>
  <si>
    <t>OŠK Vinné</t>
  </si>
  <si>
    <t>Fotta Rastislav</t>
  </si>
  <si>
    <t>Fotta Timotej</t>
  </si>
  <si>
    <t>Darida Marek</t>
  </si>
  <si>
    <t>Tomeček Jaroslav</t>
  </si>
  <si>
    <t>Tulčík</t>
  </si>
  <si>
    <t>Alkán klub</t>
  </si>
  <si>
    <t>Hlad Jozef</t>
  </si>
  <si>
    <t>AWM Slovakia</t>
  </si>
  <si>
    <t>Vašková Dana</t>
  </si>
  <si>
    <t>Závacký Pavel</t>
  </si>
  <si>
    <t>Veľký Šariš</t>
  </si>
  <si>
    <t>Bendík Martin</t>
  </si>
  <si>
    <t>Obec Hermanovce</t>
  </si>
  <si>
    <t>Greňo Radovan</t>
  </si>
  <si>
    <t>Tkačik Jakub</t>
  </si>
  <si>
    <t>Poláček Imrich</t>
  </si>
  <si>
    <t>Malý Šariš</t>
  </si>
  <si>
    <t>Ivanecký Matúš</t>
  </si>
  <si>
    <t>MIRAD Kojatice</t>
  </si>
  <si>
    <t>Franková Zuzana</t>
  </si>
  <si>
    <t>Fabriciová Andrea</t>
  </si>
  <si>
    <t>Gargalovič Ján</t>
  </si>
  <si>
    <t>Šitár Tomáš</t>
  </si>
  <si>
    <t>Kráľ Martin</t>
  </si>
  <si>
    <t>Tuschlová Iveta</t>
  </si>
  <si>
    <t>Tuschlová Dominika</t>
  </si>
  <si>
    <t>OZ ZVJS Košice</t>
  </si>
  <si>
    <t>Ružbašan Róbert</t>
  </si>
  <si>
    <t>kategórie</t>
  </si>
  <si>
    <t>Hlavný rozhodca: Buc Peter 0905299189 E-mail: peter.buc59@gmail.com</t>
  </si>
  <si>
    <t>Celkové poradie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</si>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</sst>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21" fontId="59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21" fontId="61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21" fontId="6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3" fillId="0" borderId="10" xfId="0" applyFont="1" applyBorder="1" applyAlignment="1">
      <alignment/>
    </xf>
    <xf numFmtId="0" fontId="67" fillId="0" borderId="0" xfId="0" applyFont="1" applyAlignment="1">
      <alignment/>
    </xf>
    <xf numFmtId="0" fontId="61" fillId="0" borderId="10" xfId="0" applyFont="1" applyBorder="1" applyAlignment="1">
      <alignment/>
    </xf>
    <xf numFmtId="0" fontId="6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/>
    </xf>
    <xf numFmtId="21" fontId="67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/>
    </xf>
    <xf numFmtId="21" fontId="68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21" fontId="6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" fontId="68" fillId="33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.8515625" style="16" customWidth="1"/>
    <col min="2" max="2" width="6.8515625" style="16" customWidth="1"/>
    <col min="3" max="3" width="19.8515625" style="15" customWidth="1"/>
    <col min="4" max="4" width="4.57421875" style="16" customWidth="1"/>
    <col min="5" max="5" width="8.28125" style="16" customWidth="1"/>
    <col min="6" max="6" width="21.7109375" style="32" customWidth="1"/>
    <col min="7" max="7" width="6.421875" style="16" customWidth="1"/>
    <col min="8" max="8" width="6.57421875" style="16" customWidth="1"/>
    <col min="9" max="9" width="11.7109375" style="16" customWidth="1"/>
    <col min="10" max="10" width="8.8515625" style="23" customWidth="1"/>
    <col min="11" max="16384" width="8.8515625" style="23" customWidth="1"/>
  </cols>
  <sheetData>
    <row r="1" spans="4:5" ht="0" customHeight="1" hidden="1">
      <c r="D1" s="16" t="s">
        <v>8</v>
      </c>
      <c r="E1" s="16">
        <v>2014</v>
      </c>
    </row>
    <row r="2" ht="6" customHeight="1"/>
    <row r="3" spans="1:9" ht="15">
      <c r="A3" s="125" t="s">
        <v>128</v>
      </c>
      <c r="B3" s="125"/>
      <c r="C3" s="125"/>
      <c r="D3" s="125"/>
      <c r="E3" s="125"/>
      <c r="F3" s="125"/>
      <c r="G3" s="125"/>
      <c r="H3" s="125"/>
      <c r="I3" s="125"/>
    </row>
    <row r="4" spans="3:6" ht="6" customHeight="1">
      <c r="C4" s="16"/>
      <c r="E4" s="16" t="s">
        <v>127</v>
      </c>
      <c r="F4" s="47"/>
    </row>
    <row r="5" spans="1:10" ht="12.75">
      <c r="A5" s="126" t="s">
        <v>129</v>
      </c>
      <c r="B5" s="126"/>
      <c r="C5" s="126"/>
      <c r="D5" s="126"/>
      <c r="E5" s="126"/>
      <c r="F5" s="126"/>
      <c r="G5" s="126"/>
      <c r="H5" s="126"/>
      <c r="I5" s="126"/>
      <c r="J5" s="28"/>
    </row>
    <row r="6" spans="1:9" ht="10.5" customHeight="1">
      <c r="A6" s="77" t="s">
        <v>47</v>
      </c>
      <c r="B6" s="27"/>
      <c r="C6" s="27"/>
      <c r="D6" s="136" t="s">
        <v>310</v>
      </c>
      <c r="E6" s="27"/>
      <c r="F6" s="48"/>
      <c r="G6" s="21"/>
      <c r="H6" s="21"/>
      <c r="I6" s="27"/>
    </row>
    <row r="7" spans="1:9" ht="9" customHeight="1" thickBot="1">
      <c r="A7" s="21"/>
      <c r="B7" s="27"/>
      <c r="C7" s="27"/>
      <c r="D7" s="21"/>
      <c r="E7" s="27"/>
      <c r="F7" s="48"/>
      <c r="G7" s="21"/>
      <c r="H7" s="21"/>
      <c r="I7" s="27"/>
    </row>
    <row r="8" spans="1:12" ht="24">
      <c r="A8" s="79" t="s">
        <v>123</v>
      </c>
      <c r="B8" s="80" t="s">
        <v>10</v>
      </c>
      <c r="C8" s="81" t="s">
        <v>1</v>
      </c>
      <c r="D8" s="82" t="s">
        <v>7</v>
      </c>
      <c r="E8" s="83" t="s">
        <v>78</v>
      </c>
      <c r="F8" s="84" t="s">
        <v>3</v>
      </c>
      <c r="G8" s="85" t="s">
        <v>9</v>
      </c>
      <c r="H8" s="86" t="s">
        <v>124</v>
      </c>
      <c r="I8" s="87" t="s">
        <v>4</v>
      </c>
      <c r="L8" s="10"/>
    </row>
    <row r="9" spans="1:9" s="71" customFormat="1" ht="12.75">
      <c r="A9" s="35">
        <v>1</v>
      </c>
      <c r="B9" s="35">
        <v>30</v>
      </c>
      <c r="C9" s="70" t="s">
        <v>185</v>
      </c>
      <c r="D9" s="35" t="s">
        <v>5</v>
      </c>
      <c r="E9" s="35">
        <v>1976</v>
      </c>
      <c r="F9" s="70" t="s">
        <v>103</v>
      </c>
      <c r="G9" s="35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A</v>
      </c>
      <c r="H9" s="35">
        <f>COUNTIF($E$9:$G9,$G9)</f>
        <v>1</v>
      </c>
      <c r="I9" s="38">
        <v>0.035833333333333335</v>
      </c>
    </row>
    <row r="10" spans="1:9" s="76" customFormat="1" ht="12.75">
      <c r="A10" s="39">
        <v>2</v>
      </c>
      <c r="B10" s="39">
        <v>12</v>
      </c>
      <c r="C10" s="75" t="s">
        <v>131</v>
      </c>
      <c r="D10" s="39" t="s">
        <v>5</v>
      </c>
      <c r="E10" s="39">
        <v>1976</v>
      </c>
      <c r="F10" s="75" t="s">
        <v>186</v>
      </c>
      <c r="G10" s="39" t="str">
        <f t="shared" si="0"/>
        <v>A</v>
      </c>
      <c r="H10" s="39">
        <f>COUNTIF($E$9:$G10,$G10)</f>
        <v>2</v>
      </c>
      <c r="I10" s="42">
        <v>0.036238425925925924</v>
      </c>
    </row>
    <row r="11" spans="1:9" s="72" customFormat="1" ht="12.75">
      <c r="A11" s="35">
        <v>3</v>
      </c>
      <c r="B11" s="35">
        <v>120</v>
      </c>
      <c r="C11" s="70" t="s">
        <v>132</v>
      </c>
      <c r="D11" s="35" t="s">
        <v>5</v>
      </c>
      <c r="E11" s="35">
        <v>1968</v>
      </c>
      <c r="F11" s="70" t="s">
        <v>186</v>
      </c>
      <c r="G11" s="35" t="str">
        <f t="shared" si="0"/>
        <v>B</v>
      </c>
      <c r="H11" s="35">
        <f>COUNTIF($E$9:$G11,$G11)</f>
        <v>1</v>
      </c>
      <c r="I11" s="38">
        <v>0.0370949074074074</v>
      </c>
    </row>
    <row r="12" spans="1:9" s="74" customFormat="1" ht="12.75">
      <c r="A12" s="43">
        <v>4</v>
      </c>
      <c r="B12" s="43">
        <v>16</v>
      </c>
      <c r="C12" s="44" t="s">
        <v>140</v>
      </c>
      <c r="D12" s="43" t="s">
        <v>5</v>
      </c>
      <c r="E12" s="43">
        <v>1981</v>
      </c>
      <c r="F12" s="45" t="s">
        <v>193</v>
      </c>
      <c r="G12" s="43" t="str">
        <f t="shared" si="0"/>
        <v>A</v>
      </c>
      <c r="H12" s="43">
        <f>COUNTIF($E$9:$G12,$G12)</f>
        <v>3</v>
      </c>
      <c r="I12" s="46">
        <v>0.037488425925925925</v>
      </c>
    </row>
    <row r="13" spans="1:9" ht="12.75">
      <c r="A13" s="20">
        <v>5</v>
      </c>
      <c r="B13" s="20">
        <v>1</v>
      </c>
      <c r="C13" s="14" t="s">
        <v>66</v>
      </c>
      <c r="D13" s="20" t="s">
        <v>5</v>
      </c>
      <c r="E13" s="20">
        <v>1980</v>
      </c>
      <c r="F13" s="14" t="s">
        <v>67</v>
      </c>
      <c r="G13" s="20" t="str">
        <f t="shared" si="0"/>
        <v>A</v>
      </c>
      <c r="H13" s="20">
        <f>COUNTIF($E$9:$G13,$G13)</f>
        <v>4</v>
      </c>
      <c r="I13" s="33">
        <v>0.03795138888888889</v>
      </c>
    </row>
    <row r="14" spans="1:9" ht="12.75">
      <c r="A14" s="20">
        <v>6</v>
      </c>
      <c r="B14" s="20">
        <v>135</v>
      </c>
      <c r="C14" s="18" t="s">
        <v>242</v>
      </c>
      <c r="D14" s="20" t="s">
        <v>5</v>
      </c>
      <c r="E14" s="20">
        <v>1975</v>
      </c>
      <c r="F14" s="24" t="s">
        <v>37</v>
      </c>
      <c r="G14" s="20" t="str">
        <f t="shared" si="0"/>
        <v>A</v>
      </c>
      <c r="H14" s="20">
        <f>COUNTIF($E$9:$G14,$G14)</f>
        <v>5</v>
      </c>
      <c r="I14" s="33">
        <v>0.038657407407407404</v>
      </c>
    </row>
    <row r="15" spans="1:9" ht="12.75">
      <c r="A15" s="20">
        <v>7</v>
      </c>
      <c r="B15" s="20">
        <v>60</v>
      </c>
      <c r="C15" s="14" t="s">
        <v>100</v>
      </c>
      <c r="D15" s="20" t="s">
        <v>5</v>
      </c>
      <c r="E15" s="20">
        <v>1983</v>
      </c>
      <c r="F15" s="14" t="s">
        <v>28</v>
      </c>
      <c r="G15" s="20" t="str">
        <f t="shared" si="0"/>
        <v>A</v>
      </c>
      <c r="H15" s="20">
        <f>COUNTIF($E$9:$G15,$G15)</f>
        <v>6</v>
      </c>
      <c r="I15" s="33">
        <v>0.03871527777777778</v>
      </c>
    </row>
    <row r="16" spans="1:9" ht="12.75">
      <c r="A16" s="20">
        <v>8</v>
      </c>
      <c r="B16" s="20">
        <v>111</v>
      </c>
      <c r="C16" s="14" t="s">
        <v>184</v>
      </c>
      <c r="D16" s="20" t="s">
        <v>5</v>
      </c>
      <c r="E16" s="20">
        <v>1991</v>
      </c>
      <c r="F16" s="14" t="s">
        <v>18</v>
      </c>
      <c r="G16" s="20" t="str">
        <f t="shared" si="0"/>
        <v>A</v>
      </c>
      <c r="H16" s="20">
        <f>COUNTIF($E$9:$G16,$G16)</f>
        <v>7</v>
      </c>
      <c r="I16" s="33">
        <v>0.038796296296296294</v>
      </c>
    </row>
    <row r="17" spans="1:9" ht="12.75">
      <c r="A17" s="20">
        <v>9</v>
      </c>
      <c r="B17" s="20">
        <v>139</v>
      </c>
      <c r="C17" s="18" t="s">
        <v>245</v>
      </c>
      <c r="D17" s="20" t="s">
        <v>5</v>
      </c>
      <c r="E17" s="20">
        <v>1982</v>
      </c>
      <c r="F17" s="24" t="s">
        <v>246</v>
      </c>
      <c r="G17" s="20" t="str">
        <f t="shared" si="0"/>
        <v>A</v>
      </c>
      <c r="H17" s="20">
        <f>COUNTIF($E$9:$G17,$G17)</f>
        <v>8</v>
      </c>
      <c r="I17" s="33">
        <v>0.03957175925925926</v>
      </c>
    </row>
    <row r="18" spans="1:9" ht="12.75">
      <c r="A18" s="20">
        <v>10</v>
      </c>
      <c r="B18" s="20">
        <v>83</v>
      </c>
      <c r="C18" s="14" t="s">
        <v>171</v>
      </c>
      <c r="D18" s="20" t="s">
        <v>5</v>
      </c>
      <c r="E18" s="20">
        <v>1977</v>
      </c>
      <c r="F18" s="14" t="s">
        <v>222</v>
      </c>
      <c r="G18" s="20" t="str">
        <f t="shared" si="0"/>
        <v>A</v>
      </c>
      <c r="H18" s="20">
        <f>COUNTIF($E$9:$G18,$G18)</f>
        <v>9</v>
      </c>
      <c r="I18" s="33">
        <v>0.04030092592592593</v>
      </c>
    </row>
    <row r="19" spans="1:9" s="76" customFormat="1" ht="12.75">
      <c r="A19" s="39">
        <v>11</v>
      </c>
      <c r="B19" s="39">
        <v>68</v>
      </c>
      <c r="C19" s="75" t="s">
        <v>42</v>
      </c>
      <c r="D19" s="39" t="s">
        <v>5</v>
      </c>
      <c r="E19" s="39">
        <v>1970</v>
      </c>
      <c r="F19" s="75" t="s">
        <v>43</v>
      </c>
      <c r="G19" s="39" t="str">
        <f t="shared" si="0"/>
        <v>B</v>
      </c>
      <c r="H19" s="39">
        <f>COUNTIF($E$9:$G19,$G19)</f>
        <v>2</v>
      </c>
      <c r="I19" s="42">
        <v>0.040312499999999994</v>
      </c>
    </row>
    <row r="20" spans="1:9" s="72" customFormat="1" ht="12.75">
      <c r="A20" s="35">
        <v>12</v>
      </c>
      <c r="B20" s="35">
        <v>104</v>
      </c>
      <c r="C20" s="70" t="s">
        <v>12</v>
      </c>
      <c r="D20" s="35" t="s">
        <v>5</v>
      </c>
      <c r="E20" s="35">
        <v>1961</v>
      </c>
      <c r="F20" s="70" t="s">
        <v>190</v>
      </c>
      <c r="G20" s="35" t="str">
        <f t="shared" si="0"/>
        <v>C</v>
      </c>
      <c r="H20" s="35">
        <f>COUNTIF($E$9:$G20,$G20)</f>
        <v>1</v>
      </c>
      <c r="I20" s="38">
        <v>0.04078703703703704</v>
      </c>
    </row>
    <row r="21" spans="1:9" ht="12.75">
      <c r="A21" s="20">
        <v>13</v>
      </c>
      <c r="B21" s="20">
        <v>192</v>
      </c>
      <c r="C21" s="18" t="s">
        <v>301</v>
      </c>
      <c r="D21" s="20" t="s">
        <v>5</v>
      </c>
      <c r="E21" s="20">
        <v>1988</v>
      </c>
      <c r="F21" s="24" t="s">
        <v>17</v>
      </c>
      <c r="G21" s="20" t="str">
        <f t="shared" si="0"/>
        <v>A</v>
      </c>
      <c r="H21" s="20">
        <f>COUNTIF($E$9:$G21,$G21)</f>
        <v>10</v>
      </c>
      <c r="I21" s="33">
        <v>0.04108796296296296</v>
      </c>
    </row>
    <row r="22" spans="1:9" s="76" customFormat="1" ht="12.75">
      <c r="A22" s="39">
        <v>14</v>
      </c>
      <c r="B22" s="39">
        <v>133</v>
      </c>
      <c r="C22" s="40" t="s">
        <v>83</v>
      </c>
      <c r="D22" s="39" t="s">
        <v>5</v>
      </c>
      <c r="E22" s="39">
        <v>1962</v>
      </c>
      <c r="F22" s="41" t="s">
        <v>37</v>
      </c>
      <c r="G22" s="39" t="str">
        <f t="shared" si="0"/>
        <v>C</v>
      </c>
      <c r="H22" s="39">
        <f>COUNTIF($E$9:$G22,$G22)</f>
        <v>2</v>
      </c>
      <c r="I22" s="42">
        <v>0.04193287037037038</v>
      </c>
    </row>
    <row r="23" spans="1:9" s="74" customFormat="1" ht="12.75">
      <c r="A23" s="43">
        <v>15</v>
      </c>
      <c r="B23" s="43">
        <v>115</v>
      </c>
      <c r="C23" s="73" t="s">
        <v>85</v>
      </c>
      <c r="D23" s="43" t="s">
        <v>5</v>
      </c>
      <c r="E23" s="43">
        <v>1969</v>
      </c>
      <c r="F23" s="73" t="s">
        <v>18</v>
      </c>
      <c r="G23" s="43" t="str">
        <f t="shared" si="0"/>
        <v>B</v>
      </c>
      <c r="H23" s="43">
        <f>COUNTIF($E$9:$G23,$G23)</f>
        <v>3</v>
      </c>
      <c r="I23" s="46">
        <v>0.04224537037037037</v>
      </c>
    </row>
    <row r="24" spans="1:9" s="74" customFormat="1" ht="12.75">
      <c r="A24" s="43">
        <v>16</v>
      </c>
      <c r="B24" s="43">
        <v>174</v>
      </c>
      <c r="C24" s="44" t="s">
        <v>13</v>
      </c>
      <c r="D24" s="43" t="s">
        <v>5</v>
      </c>
      <c r="E24" s="43">
        <v>1962</v>
      </c>
      <c r="F24" s="45" t="s">
        <v>14</v>
      </c>
      <c r="G24" s="43" t="str">
        <f t="shared" si="0"/>
        <v>C</v>
      </c>
      <c r="H24" s="43">
        <f>COUNTIF($E$9:$G24,$G24)</f>
        <v>3</v>
      </c>
      <c r="I24" s="46">
        <v>0.042291666666666665</v>
      </c>
    </row>
    <row r="25" spans="1:9" ht="12.75">
      <c r="A25" s="20">
        <v>17</v>
      </c>
      <c r="B25" s="20">
        <v>175</v>
      </c>
      <c r="C25" s="18" t="s">
        <v>282</v>
      </c>
      <c r="D25" s="20" t="s">
        <v>5</v>
      </c>
      <c r="E25" s="20">
        <v>1965</v>
      </c>
      <c r="F25" s="24" t="s">
        <v>283</v>
      </c>
      <c r="G25" s="20" t="str">
        <f t="shared" si="0"/>
        <v>B</v>
      </c>
      <c r="H25" s="20">
        <f>COUNTIF($E$9:$G25,$G25)</f>
        <v>4</v>
      </c>
      <c r="I25" s="33">
        <v>0.042337962962962966</v>
      </c>
    </row>
    <row r="26" spans="1:10" ht="12.75">
      <c r="A26" s="20">
        <v>18</v>
      </c>
      <c r="B26" s="20">
        <v>63</v>
      </c>
      <c r="C26" s="14" t="s">
        <v>177</v>
      </c>
      <c r="D26" s="20" t="s">
        <v>5</v>
      </c>
      <c r="E26" s="20">
        <v>1985</v>
      </c>
      <c r="F26" s="14" t="s">
        <v>38</v>
      </c>
      <c r="G26" s="20" t="str">
        <f t="shared" si="0"/>
        <v>A</v>
      </c>
      <c r="H26" s="20">
        <f>COUNTIF($E$9:$G26,$G26)</f>
        <v>11</v>
      </c>
      <c r="I26" s="33">
        <v>0.04244212962962963</v>
      </c>
      <c r="J26" s="61"/>
    </row>
    <row r="27" spans="1:9" ht="12.75">
      <c r="A27" s="20">
        <v>19</v>
      </c>
      <c r="B27" s="20">
        <v>41</v>
      </c>
      <c r="C27" s="14" t="s">
        <v>44</v>
      </c>
      <c r="D27" s="20" t="s">
        <v>5</v>
      </c>
      <c r="E27" s="20">
        <v>1972</v>
      </c>
      <c r="F27" s="14" t="s">
        <v>228</v>
      </c>
      <c r="G27" s="20" t="str">
        <f t="shared" si="0"/>
        <v>B</v>
      </c>
      <c r="H27" s="20">
        <f>COUNTIF($E$9:$G27,$G27)</f>
        <v>5</v>
      </c>
      <c r="I27" s="33">
        <v>0.04248842592592592</v>
      </c>
    </row>
    <row r="28" spans="1:9" ht="12.75">
      <c r="A28" s="20">
        <v>20</v>
      </c>
      <c r="B28" s="20">
        <v>136</v>
      </c>
      <c r="C28" s="18" t="s">
        <v>243</v>
      </c>
      <c r="D28" s="20" t="s">
        <v>5</v>
      </c>
      <c r="E28" s="20">
        <v>1976</v>
      </c>
      <c r="F28" s="24" t="s">
        <v>87</v>
      </c>
      <c r="G28" s="20" t="str">
        <f t="shared" si="0"/>
        <v>A</v>
      </c>
      <c r="H28" s="20">
        <f>COUNTIF($E$9:$G28,$G28)</f>
        <v>12</v>
      </c>
      <c r="I28" s="33">
        <v>0.04265046296296296</v>
      </c>
    </row>
    <row r="29" spans="1:9" ht="12.75">
      <c r="A29" s="20">
        <v>21</v>
      </c>
      <c r="B29" s="20">
        <v>96</v>
      </c>
      <c r="C29" s="14" t="s">
        <v>135</v>
      </c>
      <c r="D29" s="20" t="s">
        <v>5</v>
      </c>
      <c r="E29" s="20">
        <v>1986</v>
      </c>
      <c r="F29" s="14" t="s">
        <v>188</v>
      </c>
      <c r="G29" s="20" t="str">
        <f t="shared" si="0"/>
        <v>A</v>
      </c>
      <c r="H29" s="20">
        <f>COUNTIF($E$9:$G29,$G29)</f>
        <v>13</v>
      </c>
      <c r="I29" s="33">
        <v>0.042777777777777776</v>
      </c>
    </row>
    <row r="30" spans="1:9" ht="12.75">
      <c r="A30" s="20">
        <v>22</v>
      </c>
      <c r="B30" s="20">
        <v>97</v>
      </c>
      <c r="C30" s="14" t="s">
        <v>181</v>
      </c>
      <c r="D30" s="20" t="s">
        <v>5</v>
      </c>
      <c r="E30" s="20">
        <v>1980</v>
      </c>
      <c r="F30" s="14" t="s">
        <v>200</v>
      </c>
      <c r="G30" s="20" t="str">
        <f t="shared" si="0"/>
        <v>A</v>
      </c>
      <c r="H30" s="20">
        <f>COUNTIF($E$9:$G30,$G30)</f>
        <v>14</v>
      </c>
      <c r="I30" s="33">
        <v>0.043182870370370365</v>
      </c>
    </row>
    <row r="31" spans="1:9" ht="12.75">
      <c r="A31" s="20">
        <v>23</v>
      </c>
      <c r="B31" s="20">
        <v>66</v>
      </c>
      <c r="C31" s="14" t="s">
        <v>50</v>
      </c>
      <c r="D31" s="20" t="s">
        <v>5</v>
      </c>
      <c r="E31" s="20">
        <v>1963</v>
      </c>
      <c r="F31" s="14" t="s">
        <v>189</v>
      </c>
      <c r="G31" s="20" t="str">
        <f t="shared" si="0"/>
        <v>C</v>
      </c>
      <c r="H31" s="20">
        <f>COUNTIF($E$9:$G31,$G31)</f>
        <v>4</v>
      </c>
      <c r="I31" s="33">
        <v>0.0434375</v>
      </c>
    </row>
    <row r="32" spans="1:9" ht="12.75">
      <c r="A32" s="20">
        <v>24</v>
      </c>
      <c r="B32" s="20">
        <v>33</v>
      </c>
      <c r="C32" s="14" t="s">
        <v>161</v>
      </c>
      <c r="D32" s="20" t="s">
        <v>5</v>
      </c>
      <c r="E32" s="20">
        <v>1967</v>
      </c>
      <c r="F32" s="14" t="s">
        <v>211</v>
      </c>
      <c r="G32" s="20" t="str">
        <f t="shared" si="0"/>
        <v>B</v>
      </c>
      <c r="H32" s="20">
        <f>COUNTIF($E$9:$G32,$G32)</f>
        <v>6</v>
      </c>
      <c r="I32" s="33">
        <v>0.04344907407407408</v>
      </c>
    </row>
    <row r="33" spans="1:9" ht="12.75">
      <c r="A33" s="20">
        <v>25</v>
      </c>
      <c r="B33" s="20">
        <v>43</v>
      </c>
      <c r="C33" s="14" t="s">
        <v>158</v>
      </c>
      <c r="D33" s="20" t="s">
        <v>5</v>
      </c>
      <c r="E33" s="20">
        <v>1979</v>
      </c>
      <c r="F33" s="14" t="s">
        <v>209</v>
      </c>
      <c r="G33" s="20" t="str">
        <f t="shared" si="0"/>
        <v>A</v>
      </c>
      <c r="H33" s="20">
        <f>COUNTIF($E$9:$G33,$G33)</f>
        <v>15</v>
      </c>
      <c r="I33" s="33">
        <v>0.043576388888888894</v>
      </c>
    </row>
    <row r="34" spans="1:9" ht="12.75">
      <c r="A34" s="20">
        <v>26</v>
      </c>
      <c r="B34" s="20">
        <v>95</v>
      </c>
      <c r="C34" s="14" t="s">
        <v>175</v>
      </c>
      <c r="D34" s="20" t="s">
        <v>5</v>
      </c>
      <c r="E34" s="20">
        <v>1983</v>
      </c>
      <c r="F34" s="14" t="s">
        <v>226</v>
      </c>
      <c r="G34" s="20" t="str">
        <f t="shared" si="0"/>
        <v>A</v>
      </c>
      <c r="H34" s="20">
        <f>COUNTIF($E$9:$G34,$G34)</f>
        <v>16</v>
      </c>
      <c r="I34" s="33">
        <v>0.043750000000000004</v>
      </c>
    </row>
    <row r="35" spans="1:9" ht="12.75">
      <c r="A35" s="20">
        <v>27</v>
      </c>
      <c r="B35" s="20">
        <v>57</v>
      </c>
      <c r="C35" s="14" t="s">
        <v>154</v>
      </c>
      <c r="D35" s="20" t="s">
        <v>5</v>
      </c>
      <c r="E35" s="20">
        <v>1989</v>
      </c>
      <c r="F35" s="14" t="s">
        <v>189</v>
      </c>
      <c r="G35" s="20" t="str">
        <f t="shared" si="0"/>
        <v>A</v>
      </c>
      <c r="H35" s="20">
        <f>COUNTIF($E$9:$G35,$G35)</f>
        <v>17</v>
      </c>
      <c r="I35" s="33">
        <v>0.04383101851851851</v>
      </c>
    </row>
    <row r="36" spans="1:9" ht="12.75">
      <c r="A36" s="20">
        <v>28</v>
      </c>
      <c r="B36" s="20">
        <v>167</v>
      </c>
      <c r="C36" s="18" t="s">
        <v>277</v>
      </c>
      <c r="D36" s="20" t="s">
        <v>5</v>
      </c>
      <c r="E36" s="20">
        <v>1965</v>
      </c>
      <c r="F36" s="24" t="s">
        <v>278</v>
      </c>
      <c r="G36" s="20" t="str">
        <f t="shared" si="0"/>
        <v>B</v>
      </c>
      <c r="H36" s="20">
        <f>COUNTIF($E$9:$G36,$G36)</f>
        <v>7</v>
      </c>
      <c r="I36" s="33">
        <v>0.044328703703703703</v>
      </c>
    </row>
    <row r="37" spans="1:9" ht="12.75">
      <c r="A37" s="20">
        <v>29</v>
      </c>
      <c r="B37" s="20">
        <v>72</v>
      </c>
      <c r="C37" s="14" t="s">
        <v>111</v>
      </c>
      <c r="D37" s="20" t="s">
        <v>5</v>
      </c>
      <c r="E37" s="20">
        <v>1982</v>
      </c>
      <c r="F37" s="14" t="s">
        <v>112</v>
      </c>
      <c r="G37" s="20" t="str">
        <f t="shared" si="0"/>
        <v>A</v>
      </c>
      <c r="H37" s="20">
        <f>COUNTIF($E$9:$G37,$G37)</f>
        <v>18</v>
      </c>
      <c r="I37" s="33">
        <v>0.044363425925925924</v>
      </c>
    </row>
    <row r="38" spans="1:9" ht="12.75">
      <c r="A38" s="20">
        <v>30</v>
      </c>
      <c r="B38" s="20">
        <v>65</v>
      </c>
      <c r="C38" s="14" t="s">
        <v>96</v>
      </c>
      <c r="D38" s="20" t="s">
        <v>5</v>
      </c>
      <c r="E38" s="20">
        <v>1973</v>
      </c>
      <c r="F38" s="14" t="s">
        <v>213</v>
      </c>
      <c r="G38" s="20" t="str">
        <f t="shared" si="0"/>
        <v>B</v>
      </c>
      <c r="H38" s="20">
        <f>COUNTIF($E$9:$G38,$G38)</f>
        <v>8</v>
      </c>
      <c r="I38" s="33">
        <v>0.04457175925925926</v>
      </c>
    </row>
    <row r="39" spans="1:9" ht="12.75">
      <c r="A39" s="20">
        <v>31</v>
      </c>
      <c r="B39" s="20">
        <v>179</v>
      </c>
      <c r="C39" s="18" t="s">
        <v>31</v>
      </c>
      <c r="D39" s="20" t="s">
        <v>5</v>
      </c>
      <c r="E39" s="20">
        <v>1984</v>
      </c>
      <c r="F39" s="24" t="s">
        <v>26</v>
      </c>
      <c r="G39" s="20" t="str">
        <f t="shared" si="0"/>
        <v>A</v>
      </c>
      <c r="H39" s="20">
        <f>COUNTIF($E$9:$G39,$G39)</f>
        <v>19</v>
      </c>
      <c r="I39" s="33">
        <v>0.04461805555555556</v>
      </c>
    </row>
    <row r="40" spans="1:9" s="72" customFormat="1" ht="12.75">
      <c r="A40" s="35">
        <v>32</v>
      </c>
      <c r="B40" s="35">
        <v>132</v>
      </c>
      <c r="C40" s="36" t="s">
        <v>48</v>
      </c>
      <c r="D40" s="35" t="s">
        <v>5</v>
      </c>
      <c r="E40" s="35">
        <v>1951</v>
      </c>
      <c r="F40" s="37" t="s">
        <v>53</v>
      </c>
      <c r="G40" s="35" t="str">
        <f t="shared" si="0"/>
        <v>D</v>
      </c>
      <c r="H40" s="35">
        <f>COUNTIF($E$9:$G40,$G40)</f>
        <v>1</v>
      </c>
      <c r="I40" s="38">
        <v>0.044756944444444446</v>
      </c>
    </row>
    <row r="41" spans="1:9" ht="12.75">
      <c r="A41" s="20">
        <v>33</v>
      </c>
      <c r="B41" s="20">
        <v>71</v>
      </c>
      <c r="C41" s="14" t="s">
        <v>41</v>
      </c>
      <c r="D41" s="20" t="s">
        <v>5</v>
      </c>
      <c r="E41" s="20">
        <v>1965</v>
      </c>
      <c r="F41" s="14" t="s">
        <v>224</v>
      </c>
      <c r="G41" s="20" t="str">
        <f aca="true" t="shared" si="1" ref="G41:G72">IF($D41="m",IF($E$1-$E41&gt;18,IF($E$1-$E41&lt;40,"A",IF($E$1-$E41&gt;49,IF($E$1-$E41&gt;59,IF($E$1-$E41&gt;69,"E","D"),"C"),"B")),"JM"),IF($E$1-$E41&gt;18,IF($E$1-$E41&lt;40,"F",IF($E$1-$E41&lt;50,"G","H")),"JŽ"))</f>
        <v>B</v>
      </c>
      <c r="H41" s="20">
        <f>COUNTIF($E$9:$G41,$G41)</f>
        <v>9</v>
      </c>
      <c r="I41" s="33">
        <v>0.04480324074074074</v>
      </c>
    </row>
    <row r="42" spans="1:9" ht="12.75">
      <c r="A42" s="20">
        <v>34</v>
      </c>
      <c r="B42" s="20">
        <v>9</v>
      </c>
      <c r="C42" s="14" t="s">
        <v>134</v>
      </c>
      <c r="D42" s="20" t="s">
        <v>5</v>
      </c>
      <c r="E42" s="20">
        <v>1988</v>
      </c>
      <c r="F42" s="14" t="s">
        <v>187</v>
      </c>
      <c r="G42" s="20" t="str">
        <f t="shared" si="1"/>
        <v>A</v>
      </c>
      <c r="H42" s="20">
        <f>COUNTIF($E$9:$G42,$G42)</f>
        <v>20</v>
      </c>
      <c r="I42" s="33">
        <v>0.04488425925925926</v>
      </c>
    </row>
    <row r="43" spans="1:9" ht="12.75">
      <c r="A43" s="20">
        <v>35</v>
      </c>
      <c r="B43" s="20">
        <v>91</v>
      </c>
      <c r="C43" s="14" t="s">
        <v>49</v>
      </c>
      <c r="D43" s="20" t="s">
        <v>5</v>
      </c>
      <c r="E43" s="20">
        <v>1968</v>
      </c>
      <c r="F43" s="14" t="s">
        <v>17</v>
      </c>
      <c r="G43" s="20" t="str">
        <f t="shared" si="1"/>
        <v>B</v>
      </c>
      <c r="H43" s="20">
        <f>COUNTIF($E$9:$G43,$G43)</f>
        <v>10</v>
      </c>
      <c r="I43" s="33">
        <v>0.045000000000000005</v>
      </c>
    </row>
    <row r="44" spans="1:9" ht="12.75">
      <c r="A44" s="20">
        <v>36</v>
      </c>
      <c r="B44" s="20">
        <v>74</v>
      </c>
      <c r="C44" s="14" t="s">
        <v>150</v>
      </c>
      <c r="D44" s="20" t="s">
        <v>5</v>
      </c>
      <c r="E44" s="20">
        <v>1995</v>
      </c>
      <c r="F44" s="14" t="s">
        <v>204</v>
      </c>
      <c r="G44" s="20" t="str">
        <f t="shared" si="1"/>
        <v>A</v>
      </c>
      <c r="H44" s="20">
        <f>COUNTIF($E$9:$G44,$G44)</f>
        <v>21</v>
      </c>
      <c r="I44" s="33">
        <v>0.04515046296296296</v>
      </c>
    </row>
    <row r="45" spans="1:9" ht="12.75">
      <c r="A45" s="20">
        <v>37</v>
      </c>
      <c r="B45" s="20">
        <v>3</v>
      </c>
      <c r="C45" s="14" t="s">
        <v>57</v>
      </c>
      <c r="D45" s="20" t="s">
        <v>5</v>
      </c>
      <c r="E45" s="20">
        <v>1960</v>
      </c>
      <c r="F45" s="14" t="s">
        <v>58</v>
      </c>
      <c r="G45" s="20" t="str">
        <f t="shared" si="1"/>
        <v>C</v>
      </c>
      <c r="H45" s="20">
        <f>COUNTIF($E$9:$G45,$G45)</f>
        <v>5</v>
      </c>
      <c r="I45" s="33">
        <v>0.04541666666666667</v>
      </c>
    </row>
    <row r="46" spans="1:9" ht="12.75">
      <c r="A46" s="20">
        <v>38</v>
      </c>
      <c r="B46" s="20">
        <v>125</v>
      </c>
      <c r="C46" s="18" t="s">
        <v>236</v>
      </c>
      <c r="D46" s="20" t="s">
        <v>5</v>
      </c>
      <c r="E46" s="20">
        <v>1972</v>
      </c>
      <c r="F46" s="24" t="s">
        <v>38</v>
      </c>
      <c r="G46" s="20" t="str">
        <f t="shared" si="1"/>
        <v>B</v>
      </c>
      <c r="H46" s="20">
        <f>COUNTIF($E$9:$G46,$G46)</f>
        <v>11</v>
      </c>
      <c r="I46" s="33">
        <v>0.04585648148148148</v>
      </c>
    </row>
    <row r="47" spans="1:9" ht="12.75">
      <c r="A47" s="20">
        <v>39</v>
      </c>
      <c r="B47" s="20">
        <v>186</v>
      </c>
      <c r="C47" s="14" t="s">
        <v>179</v>
      </c>
      <c r="D47" s="20" t="s">
        <v>5</v>
      </c>
      <c r="E47" s="20">
        <v>1974</v>
      </c>
      <c r="F47" s="14" t="s">
        <v>305</v>
      </c>
      <c r="G47" s="20" t="str">
        <f t="shared" si="1"/>
        <v>B</v>
      </c>
      <c r="H47" s="20">
        <f>COUNTIF($E$9:$G47,$G47)</f>
        <v>12</v>
      </c>
      <c r="I47" s="33">
        <v>0.04611111111111111</v>
      </c>
    </row>
    <row r="48" spans="1:9" ht="12.75">
      <c r="A48" s="20">
        <v>40</v>
      </c>
      <c r="B48" s="20">
        <v>148</v>
      </c>
      <c r="C48" s="18" t="s">
        <v>257</v>
      </c>
      <c r="D48" s="20" t="s">
        <v>5</v>
      </c>
      <c r="E48" s="20">
        <v>1960</v>
      </c>
      <c r="F48" s="24" t="s">
        <v>29</v>
      </c>
      <c r="G48" s="20" t="str">
        <f t="shared" si="1"/>
        <v>C</v>
      </c>
      <c r="H48" s="20">
        <f>COUNTIF($E$9:$G48,$G48)</f>
        <v>6</v>
      </c>
      <c r="I48" s="33">
        <v>0.0462962962962963</v>
      </c>
    </row>
    <row r="49" spans="1:9" ht="12.75">
      <c r="A49" s="20">
        <v>41</v>
      </c>
      <c r="B49" s="20">
        <v>17</v>
      </c>
      <c r="C49" s="14" t="s">
        <v>138</v>
      </c>
      <c r="D49" s="20" t="s">
        <v>5</v>
      </c>
      <c r="E49" s="20">
        <v>1959</v>
      </c>
      <c r="F49" s="14" t="s">
        <v>192</v>
      </c>
      <c r="G49" s="20" t="str">
        <f t="shared" si="1"/>
        <v>C</v>
      </c>
      <c r="H49" s="20">
        <f>COUNTIF($E$9:$G49,$G49)</f>
        <v>7</v>
      </c>
      <c r="I49" s="33">
        <v>0.046342592592592595</v>
      </c>
    </row>
    <row r="50" spans="1:9" ht="12.75">
      <c r="A50" s="20">
        <v>42</v>
      </c>
      <c r="B50" s="20">
        <v>178</v>
      </c>
      <c r="C50" s="18" t="s">
        <v>109</v>
      </c>
      <c r="D50" s="20" t="s">
        <v>5</v>
      </c>
      <c r="E50" s="20">
        <v>1980</v>
      </c>
      <c r="F50" s="24" t="s">
        <v>284</v>
      </c>
      <c r="G50" s="20" t="str">
        <f t="shared" si="1"/>
        <v>A</v>
      </c>
      <c r="H50" s="20">
        <f>COUNTIF($E$9:$G50,$G50)</f>
        <v>22</v>
      </c>
      <c r="I50" s="33">
        <v>0.04635416666666667</v>
      </c>
    </row>
    <row r="51" spans="1:9" ht="12.75">
      <c r="A51" s="20">
        <v>43</v>
      </c>
      <c r="B51" s="20">
        <v>14</v>
      </c>
      <c r="C51" s="14" t="s">
        <v>136</v>
      </c>
      <c r="D51" s="20" t="s">
        <v>5</v>
      </c>
      <c r="E51" s="20">
        <v>1970</v>
      </c>
      <c r="F51" s="14" t="s">
        <v>191</v>
      </c>
      <c r="G51" s="20" t="str">
        <f t="shared" si="1"/>
        <v>B</v>
      </c>
      <c r="H51" s="20">
        <f>COUNTIF($E$9:$G51,$G51)</f>
        <v>13</v>
      </c>
      <c r="I51" s="33">
        <v>0.04649305555555555</v>
      </c>
    </row>
    <row r="52" spans="1:9" ht="12.75">
      <c r="A52" s="20">
        <v>44</v>
      </c>
      <c r="B52" s="20">
        <v>109</v>
      </c>
      <c r="C52" s="14" t="s">
        <v>16</v>
      </c>
      <c r="D52" s="20" t="s">
        <v>5</v>
      </c>
      <c r="E52" s="20">
        <v>1958</v>
      </c>
      <c r="F52" s="14" t="s">
        <v>221</v>
      </c>
      <c r="G52" s="20" t="str">
        <f t="shared" si="1"/>
        <v>C</v>
      </c>
      <c r="H52" s="20">
        <f>COUNTIF($E$9:$G52,$G52)</f>
        <v>8</v>
      </c>
      <c r="I52" s="33">
        <v>0.04662037037037037</v>
      </c>
    </row>
    <row r="53" spans="1:9" s="76" customFormat="1" ht="12.75">
      <c r="A53" s="39">
        <v>45</v>
      </c>
      <c r="B53" s="39">
        <v>58</v>
      </c>
      <c r="C53" s="75" t="s">
        <v>110</v>
      </c>
      <c r="D53" s="39" t="s">
        <v>5</v>
      </c>
      <c r="E53" s="39">
        <v>1951</v>
      </c>
      <c r="F53" s="75" t="s">
        <v>189</v>
      </c>
      <c r="G53" s="39" t="str">
        <f t="shared" si="1"/>
        <v>D</v>
      </c>
      <c r="H53" s="39">
        <f>COUNTIF($E$9:$G53,$G53)</f>
        <v>2</v>
      </c>
      <c r="I53" s="42">
        <v>0.04673611111111111</v>
      </c>
    </row>
    <row r="54" spans="1:9" ht="12.75">
      <c r="A54" s="20">
        <v>46</v>
      </c>
      <c r="B54" s="20">
        <v>147</v>
      </c>
      <c r="C54" s="18" t="s">
        <v>256</v>
      </c>
      <c r="D54" s="20" t="s">
        <v>5</v>
      </c>
      <c r="E54" s="20">
        <v>1964</v>
      </c>
      <c r="F54" s="24" t="s">
        <v>17</v>
      </c>
      <c r="G54" s="20" t="str">
        <f t="shared" si="1"/>
        <v>C</v>
      </c>
      <c r="H54" s="20">
        <f>COUNTIF($E$9:$G54,$G54)</f>
        <v>9</v>
      </c>
      <c r="I54" s="33">
        <v>0.04677083333333334</v>
      </c>
    </row>
    <row r="55" spans="1:9" ht="12.75">
      <c r="A55" s="20">
        <v>47</v>
      </c>
      <c r="B55" s="20">
        <v>70</v>
      </c>
      <c r="C55" s="14" t="s">
        <v>166</v>
      </c>
      <c r="D55" s="20" t="s">
        <v>5</v>
      </c>
      <c r="E55" s="20">
        <v>1981</v>
      </c>
      <c r="F55" s="14" t="s">
        <v>214</v>
      </c>
      <c r="G55" s="20" t="str">
        <f t="shared" si="1"/>
        <v>A</v>
      </c>
      <c r="H55" s="20">
        <f>COUNTIF($E$9:$G55,$G55)</f>
        <v>23</v>
      </c>
      <c r="I55" s="33">
        <v>0.04703703703703704</v>
      </c>
    </row>
    <row r="56" spans="1:9" s="74" customFormat="1" ht="12.75">
      <c r="A56" s="43">
        <v>48</v>
      </c>
      <c r="B56" s="43">
        <v>112</v>
      </c>
      <c r="C56" s="73" t="s">
        <v>172</v>
      </c>
      <c r="D56" s="43" t="s">
        <v>5</v>
      </c>
      <c r="E56" s="43">
        <v>1953</v>
      </c>
      <c r="F56" s="73" t="s">
        <v>18</v>
      </c>
      <c r="G56" s="43" t="str">
        <f t="shared" si="1"/>
        <v>D</v>
      </c>
      <c r="H56" s="43">
        <f>COUNTIF($E$9:$G56,$G56)</f>
        <v>3</v>
      </c>
      <c r="I56" s="46">
        <v>0.04712962962962963</v>
      </c>
    </row>
    <row r="57" spans="1:9" ht="12.75">
      <c r="A57" s="20">
        <v>49</v>
      </c>
      <c r="B57" s="20">
        <v>161</v>
      </c>
      <c r="C57" s="18" t="s">
        <v>272</v>
      </c>
      <c r="D57" s="20" t="s">
        <v>5</v>
      </c>
      <c r="E57" s="20">
        <v>1976</v>
      </c>
      <c r="F57" s="24" t="s">
        <v>19</v>
      </c>
      <c r="G57" s="20" t="str">
        <f t="shared" si="1"/>
        <v>A</v>
      </c>
      <c r="H57" s="20">
        <f>COUNTIF($E$9:$G57,$G57)</f>
        <v>24</v>
      </c>
      <c r="I57" s="33">
        <v>0.04716435185185185</v>
      </c>
    </row>
    <row r="58" spans="1:9" ht="12.75">
      <c r="A58" s="20">
        <v>50</v>
      </c>
      <c r="B58" s="20">
        <v>156</v>
      </c>
      <c r="C58" s="18" t="s">
        <v>30</v>
      </c>
      <c r="D58" s="20" t="s">
        <v>5</v>
      </c>
      <c r="E58" s="20">
        <v>1967</v>
      </c>
      <c r="F58" s="24" t="s">
        <v>26</v>
      </c>
      <c r="G58" s="20" t="str">
        <f t="shared" si="1"/>
        <v>B</v>
      </c>
      <c r="H58" s="20">
        <f>COUNTIF($E$9:$G58,$G58)</f>
        <v>14</v>
      </c>
      <c r="I58" s="33">
        <v>0.047337962962962964</v>
      </c>
    </row>
    <row r="59" spans="1:9" s="72" customFormat="1" ht="12.75">
      <c r="A59" s="35">
        <v>51</v>
      </c>
      <c r="B59" s="35">
        <v>103</v>
      </c>
      <c r="C59" s="70" t="s">
        <v>107</v>
      </c>
      <c r="D59" s="35" t="s">
        <v>6</v>
      </c>
      <c r="E59" s="35">
        <v>1981</v>
      </c>
      <c r="F59" s="70" t="s">
        <v>225</v>
      </c>
      <c r="G59" s="35" t="str">
        <f t="shared" si="1"/>
        <v>F</v>
      </c>
      <c r="H59" s="35">
        <f>COUNTIF($E$9:$G59,$G59)</f>
        <v>1</v>
      </c>
      <c r="I59" s="38">
        <v>0.0474537037037037</v>
      </c>
    </row>
    <row r="60" spans="1:9" ht="12.75">
      <c r="A60" s="20">
        <v>52</v>
      </c>
      <c r="B60" s="20">
        <v>15</v>
      </c>
      <c r="C60" s="14" t="s">
        <v>62</v>
      </c>
      <c r="D60" s="20" t="s">
        <v>5</v>
      </c>
      <c r="E60" s="20">
        <v>1971</v>
      </c>
      <c r="F60" s="14" t="s">
        <v>38</v>
      </c>
      <c r="G60" s="20" t="str">
        <f t="shared" si="1"/>
        <v>B</v>
      </c>
      <c r="H60" s="20">
        <f>COUNTIF($E$9:$G60,$G60)</f>
        <v>15</v>
      </c>
      <c r="I60" s="33">
        <v>0.04760416666666667</v>
      </c>
    </row>
    <row r="61" spans="1:9" ht="12.75">
      <c r="A61" s="20">
        <v>53</v>
      </c>
      <c r="B61" s="20">
        <v>6</v>
      </c>
      <c r="C61" s="14" t="s">
        <v>104</v>
      </c>
      <c r="D61" s="20" t="s">
        <v>5</v>
      </c>
      <c r="E61" s="20">
        <v>1957</v>
      </c>
      <c r="F61" s="14" t="s">
        <v>200</v>
      </c>
      <c r="G61" s="20" t="str">
        <f t="shared" si="1"/>
        <v>C</v>
      </c>
      <c r="H61" s="20">
        <f>COUNTIF($E$9:$G61,$G61)</f>
        <v>10</v>
      </c>
      <c r="I61" s="33">
        <v>0.047685185185185185</v>
      </c>
    </row>
    <row r="62" spans="1:9" ht="12.75">
      <c r="A62" s="20">
        <v>54</v>
      </c>
      <c r="B62" s="20">
        <v>110</v>
      </c>
      <c r="C62" s="14" t="s">
        <v>178</v>
      </c>
      <c r="D62" s="20" t="s">
        <v>5</v>
      </c>
      <c r="E62" s="20">
        <v>1973</v>
      </c>
      <c r="F62" s="14" t="s">
        <v>18</v>
      </c>
      <c r="G62" s="20" t="str">
        <f t="shared" si="1"/>
        <v>B</v>
      </c>
      <c r="H62" s="20">
        <f>COUNTIF($E$9:$G62,$G62)</f>
        <v>16</v>
      </c>
      <c r="I62" s="33">
        <v>0.04769675925925926</v>
      </c>
    </row>
    <row r="63" spans="1:9" ht="12.75">
      <c r="A63" s="20">
        <v>55</v>
      </c>
      <c r="B63" s="20">
        <v>165</v>
      </c>
      <c r="C63" s="14" t="s">
        <v>20</v>
      </c>
      <c r="D63" s="20" t="s">
        <v>5</v>
      </c>
      <c r="E63" s="20">
        <v>1949</v>
      </c>
      <c r="F63" s="14" t="s">
        <v>216</v>
      </c>
      <c r="G63" s="20" t="str">
        <f t="shared" si="1"/>
        <v>D</v>
      </c>
      <c r="H63" s="20">
        <f>COUNTIF($E$9:$G63,$G63)</f>
        <v>4</v>
      </c>
      <c r="I63" s="33">
        <v>0.04777777777777778</v>
      </c>
    </row>
    <row r="64" spans="1:9" s="76" customFormat="1" ht="12.75">
      <c r="A64" s="39">
        <v>56</v>
      </c>
      <c r="B64" s="39">
        <v>52</v>
      </c>
      <c r="C64" s="75" t="s">
        <v>156</v>
      </c>
      <c r="D64" s="39" t="s">
        <v>6</v>
      </c>
      <c r="E64" s="39">
        <v>1985</v>
      </c>
      <c r="F64" s="75" t="s">
        <v>19</v>
      </c>
      <c r="G64" s="39" t="str">
        <f t="shared" si="1"/>
        <v>F</v>
      </c>
      <c r="H64" s="39">
        <f>COUNTIF($E$9:$G64,$G64)</f>
        <v>2</v>
      </c>
      <c r="I64" s="42">
        <v>0.04780092592592592</v>
      </c>
    </row>
    <row r="65" spans="1:9" ht="12.75">
      <c r="A65" s="20">
        <v>57</v>
      </c>
      <c r="B65" s="20">
        <v>54</v>
      </c>
      <c r="C65" s="14" t="s">
        <v>176</v>
      </c>
      <c r="D65" s="20" t="s">
        <v>5</v>
      </c>
      <c r="E65" s="20">
        <v>1962</v>
      </c>
      <c r="F65" s="14" t="s">
        <v>229</v>
      </c>
      <c r="G65" s="20" t="str">
        <f t="shared" si="1"/>
        <v>C</v>
      </c>
      <c r="H65" s="20">
        <f>COUNTIF($E$9:$G65,$G65)</f>
        <v>11</v>
      </c>
      <c r="I65" s="33">
        <v>0.047962962962962964</v>
      </c>
    </row>
    <row r="66" spans="1:9" ht="12.75">
      <c r="A66" s="20">
        <v>58</v>
      </c>
      <c r="B66" s="20">
        <v>116</v>
      </c>
      <c r="C66" s="14" t="s">
        <v>160</v>
      </c>
      <c r="D66" s="20" t="s">
        <v>5</v>
      </c>
      <c r="E66" s="20">
        <v>1979</v>
      </c>
      <c r="F66" s="14" t="s">
        <v>18</v>
      </c>
      <c r="G66" s="20" t="str">
        <f t="shared" si="1"/>
        <v>A</v>
      </c>
      <c r="H66" s="20">
        <f>COUNTIF($E$9:$G66,$G66)</f>
        <v>25</v>
      </c>
      <c r="I66" s="33">
        <v>0.04804398148148148</v>
      </c>
    </row>
    <row r="67" spans="1:9" ht="12.75">
      <c r="A67" s="20">
        <v>59</v>
      </c>
      <c r="B67" s="20">
        <v>21</v>
      </c>
      <c r="C67" s="14" t="s">
        <v>113</v>
      </c>
      <c r="D67" s="20" t="s">
        <v>5</v>
      </c>
      <c r="E67" s="20">
        <v>1973</v>
      </c>
      <c r="F67" s="14" t="s">
        <v>114</v>
      </c>
      <c r="G67" s="20" t="str">
        <f t="shared" si="1"/>
        <v>B</v>
      </c>
      <c r="H67" s="20">
        <f>COUNTIF($E$9:$G67,$G67)</f>
        <v>17</v>
      </c>
      <c r="I67" s="33">
        <v>0.04815972222222222</v>
      </c>
    </row>
    <row r="68" spans="1:9" ht="12.75">
      <c r="A68" s="20">
        <v>60</v>
      </c>
      <c r="B68" s="20">
        <v>10</v>
      </c>
      <c r="C68" s="14" t="s">
        <v>71</v>
      </c>
      <c r="D68" s="20" t="s">
        <v>5</v>
      </c>
      <c r="E68" s="20">
        <v>1974</v>
      </c>
      <c r="F68" s="14" t="s">
        <v>197</v>
      </c>
      <c r="G68" s="20" t="str">
        <f t="shared" si="1"/>
        <v>B</v>
      </c>
      <c r="H68" s="20">
        <f>COUNTIF($E$9:$G68,$G68)</f>
        <v>18</v>
      </c>
      <c r="I68" s="33">
        <v>0.048263888888888884</v>
      </c>
    </row>
    <row r="69" spans="1:9" ht="12.75">
      <c r="A69" s="20">
        <v>61</v>
      </c>
      <c r="B69" s="20">
        <v>37</v>
      </c>
      <c r="C69" s="14" t="s">
        <v>152</v>
      </c>
      <c r="D69" s="20" t="s">
        <v>5</v>
      </c>
      <c r="E69" s="20">
        <v>1963</v>
      </c>
      <c r="F69" s="14" t="s">
        <v>207</v>
      </c>
      <c r="G69" s="20" t="str">
        <f t="shared" si="1"/>
        <v>C</v>
      </c>
      <c r="H69" s="20">
        <f>COUNTIF($E$9:$G69,$G69)</f>
        <v>12</v>
      </c>
      <c r="I69" s="33">
        <v>0.04829861111111111</v>
      </c>
    </row>
    <row r="70" spans="1:9" ht="12.75">
      <c r="A70" s="20">
        <v>62</v>
      </c>
      <c r="B70" s="20">
        <v>105</v>
      </c>
      <c r="C70" s="14" t="s">
        <v>182</v>
      </c>
      <c r="D70" s="20" t="s">
        <v>5</v>
      </c>
      <c r="E70" s="20">
        <v>1974</v>
      </c>
      <c r="F70" s="14" t="s">
        <v>19</v>
      </c>
      <c r="G70" s="20" t="str">
        <f t="shared" si="1"/>
        <v>B</v>
      </c>
      <c r="H70" s="20">
        <f>COUNTIF($E$9:$G70,$G70)</f>
        <v>19</v>
      </c>
      <c r="I70" s="33">
        <v>0.04833333333333333</v>
      </c>
    </row>
    <row r="71" spans="1:9" ht="12.75">
      <c r="A71" s="20">
        <v>63</v>
      </c>
      <c r="B71" s="20">
        <v>69</v>
      </c>
      <c r="C71" s="14" t="s">
        <v>36</v>
      </c>
      <c r="D71" s="20" t="s">
        <v>5</v>
      </c>
      <c r="E71" s="20">
        <v>1968</v>
      </c>
      <c r="F71" s="14" t="s">
        <v>120</v>
      </c>
      <c r="G71" s="20" t="str">
        <f t="shared" si="1"/>
        <v>B</v>
      </c>
      <c r="H71" s="20">
        <f>COUNTIF($E$9:$G71,$G71)</f>
        <v>20</v>
      </c>
      <c r="I71" s="33">
        <v>0.04835648148148148</v>
      </c>
    </row>
    <row r="72" spans="1:9" ht="12.75">
      <c r="A72" s="20">
        <v>64</v>
      </c>
      <c r="B72" s="20">
        <v>82</v>
      </c>
      <c r="C72" s="14" t="s">
        <v>68</v>
      </c>
      <c r="D72" s="20" t="s">
        <v>5</v>
      </c>
      <c r="E72" s="20">
        <v>1972</v>
      </c>
      <c r="F72" s="14" t="s">
        <v>220</v>
      </c>
      <c r="G72" s="20" t="str">
        <f t="shared" si="1"/>
        <v>B</v>
      </c>
      <c r="H72" s="20">
        <f>COUNTIF($E$9:$G72,$G72)</f>
        <v>21</v>
      </c>
      <c r="I72" s="33">
        <v>0.04837962962962963</v>
      </c>
    </row>
    <row r="73" spans="1:9" ht="12.75">
      <c r="A73" s="20">
        <v>65</v>
      </c>
      <c r="B73" s="20">
        <v>80</v>
      </c>
      <c r="C73" s="14" t="s">
        <v>45</v>
      </c>
      <c r="D73" s="20" t="s">
        <v>5</v>
      </c>
      <c r="E73" s="20">
        <v>1956</v>
      </c>
      <c r="F73" s="14" t="s">
        <v>17</v>
      </c>
      <c r="G73" s="20" t="str">
        <f aca="true" t="shared" si="2" ref="G73:G104">IF($D73="m",IF($E$1-$E73&gt;18,IF($E$1-$E73&lt;40,"A",IF($E$1-$E73&gt;49,IF($E$1-$E73&gt;59,IF($E$1-$E73&gt;69,"E","D"),"C"),"B")),"JM"),IF($E$1-$E73&gt;18,IF($E$1-$E73&lt;40,"F",IF($E$1-$E73&lt;50,"G","H")),"JŽ"))</f>
        <v>C</v>
      </c>
      <c r="H73" s="20">
        <f>COUNTIF($E$9:$G73,$G73)</f>
        <v>13</v>
      </c>
      <c r="I73" s="33">
        <v>0.048576388888888884</v>
      </c>
    </row>
    <row r="74" spans="1:9" ht="12.75">
      <c r="A74" s="20">
        <v>66</v>
      </c>
      <c r="B74" s="20">
        <v>49</v>
      </c>
      <c r="C74" s="14" t="s">
        <v>147</v>
      </c>
      <c r="D74" s="20" t="s">
        <v>5</v>
      </c>
      <c r="E74" s="20">
        <v>1982</v>
      </c>
      <c r="F74" s="14" t="s">
        <v>201</v>
      </c>
      <c r="G74" s="20" t="str">
        <f t="shared" si="2"/>
        <v>A</v>
      </c>
      <c r="H74" s="20">
        <f>COUNTIF($E$9:$G74,$G74)</f>
        <v>26</v>
      </c>
      <c r="I74" s="33">
        <v>0.04862268518518518</v>
      </c>
    </row>
    <row r="75" spans="1:9" ht="12.75">
      <c r="A75" s="20">
        <v>67</v>
      </c>
      <c r="B75" s="20">
        <v>126</v>
      </c>
      <c r="C75" s="18" t="s">
        <v>32</v>
      </c>
      <c r="D75" s="20" t="s">
        <v>5</v>
      </c>
      <c r="E75" s="20">
        <v>1990</v>
      </c>
      <c r="F75" s="24" t="s">
        <v>81</v>
      </c>
      <c r="G75" s="20" t="str">
        <f t="shared" si="2"/>
        <v>A</v>
      </c>
      <c r="H75" s="20">
        <f>COUNTIF($E$9:$G75,$G75)</f>
        <v>27</v>
      </c>
      <c r="I75" s="33">
        <v>0.04883101851851852</v>
      </c>
    </row>
    <row r="76" spans="1:9" ht="12.75">
      <c r="A76" s="20">
        <v>68</v>
      </c>
      <c r="B76" s="20">
        <v>67</v>
      </c>
      <c r="C76" s="14" t="s">
        <v>86</v>
      </c>
      <c r="D76" s="20" t="s">
        <v>5</v>
      </c>
      <c r="E76" s="20">
        <v>1974</v>
      </c>
      <c r="F76" s="14" t="s">
        <v>194</v>
      </c>
      <c r="G76" s="20" t="str">
        <f t="shared" si="2"/>
        <v>B</v>
      </c>
      <c r="H76" s="20">
        <f>COUNTIF($E$9:$G76,$G76)</f>
        <v>22</v>
      </c>
      <c r="I76" s="33">
        <v>0.049247685185185186</v>
      </c>
    </row>
    <row r="77" spans="1:9" ht="12.75">
      <c r="A77" s="20">
        <v>69</v>
      </c>
      <c r="B77" s="20">
        <v>35</v>
      </c>
      <c r="C77" s="14" t="s">
        <v>173</v>
      </c>
      <c r="D77" s="20" t="s">
        <v>5</v>
      </c>
      <c r="E77" s="20">
        <v>1977</v>
      </c>
      <c r="F77" s="14" t="s">
        <v>223</v>
      </c>
      <c r="G77" s="20" t="str">
        <f t="shared" si="2"/>
        <v>A</v>
      </c>
      <c r="H77" s="20">
        <f>COUNTIF($E$9:$G77,$G77)</f>
        <v>28</v>
      </c>
      <c r="I77" s="33">
        <v>0.04943287037037037</v>
      </c>
    </row>
    <row r="78" spans="1:9" ht="12.75">
      <c r="A78" s="20">
        <v>70</v>
      </c>
      <c r="B78" s="20">
        <v>169</v>
      </c>
      <c r="C78" s="18" t="s">
        <v>105</v>
      </c>
      <c r="D78" s="20" t="s">
        <v>5</v>
      </c>
      <c r="E78" s="20">
        <v>1957</v>
      </c>
      <c r="F78" s="24" t="s">
        <v>22</v>
      </c>
      <c r="G78" s="20" t="str">
        <f t="shared" si="2"/>
        <v>C</v>
      </c>
      <c r="H78" s="20">
        <f>COUNTIF($E$9:$G78,$G78)</f>
        <v>14</v>
      </c>
      <c r="I78" s="33">
        <v>0.04944444444444444</v>
      </c>
    </row>
    <row r="79" spans="1:9" ht="12.75">
      <c r="A79" s="20">
        <v>71</v>
      </c>
      <c r="B79" s="20">
        <v>194</v>
      </c>
      <c r="C79" s="18" t="s">
        <v>61</v>
      </c>
      <c r="D79" s="20" t="s">
        <v>5</v>
      </c>
      <c r="E79" s="20">
        <v>1978</v>
      </c>
      <c r="F79" s="24" t="s">
        <v>26</v>
      </c>
      <c r="G79" s="20" t="str">
        <f t="shared" si="2"/>
        <v>A</v>
      </c>
      <c r="H79" s="20">
        <f>COUNTIF($E$9:$G79,$G79)</f>
        <v>29</v>
      </c>
      <c r="I79" s="33">
        <v>0.049687499999999996</v>
      </c>
    </row>
    <row r="80" spans="1:9" ht="12.75">
      <c r="A80" s="20">
        <v>72</v>
      </c>
      <c r="B80" s="20">
        <v>56</v>
      </c>
      <c r="C80" s="14" t="s">
        <v>153</v>
      </c>
      <c r="D80" s="20" t="s">
        <v>5</v>
      </c>
      <c r="E80" s="20">
        <v>1957</v>
      </c>
      <c r="F80" s="14" t="s">
        <v>108</v>
      </c>
      <c r="G80" s="20" t="str">
        <f t="shared" si="2"/>
        <v>C</v>
      </c>
      <c r="H80" s="20">
        <f>COUNTIF($E$9:$G80,$G80)</f>
        <v>15</v>
      </c>
      <c r="I80" s="33">
        <v>0.049826388888888885</v>
      </c>
    </row>
    <row r="81" spans="1:9" ht="12.75">
      <c r="A81" s="20">
        <v>73</v>
      </c>
      <c r="B81" s="20">
        <v>195</v>
      </c>
      <c r="C81" s="18" t="s">
        <v>75</v>
      </c>
      <c r="D81" s="20" t="s">
        <v>5</v>
      </c>
      <c r="E81" s="20">
        <v>1956</v>
      </c>
      <c r="F81" s="24" t="s">
        <v>26</v>
      </c>
      <c r="G81" s="20" t="str">
        <f t="shared" si="2"/>
        <v>C</v>
      </c>
      <c r="H81" s="20">
        <f>COUNTIF($E$9:$G81,$G81)</f>
        <v>16</v>
      </c>
      <c r="I81" s="33">
        <v>0.04986111111111111</v>
      </c>
    </row>
    <row r="82" spans="1:9" ht="12.75">
      <c r="A82" s="20">
        <v>74</v>
      </c>
      <c r="B82" s="20">
        <v>92</v>
      </c>
      <c r="C82" s="14" t="s">
        <v>162</v>
      </c>
      <c r="D82" s="20" t="s">
        <v>5</v>
      </c>
      <c r="E82" s="20">
        <v>1975</v>
      </c>
      <c r="F82" s="14" t="s">
        <v>19</v>
      </c>
      <c r="G82" s="20" t="str">
        <f t="shared" si="2"/>
        <v>A</v>
      </c>
      <c r="H82" s="20">
        <f>COUNTIF($E$9:$G82,$G82)</f>
        <v>30</v>
      </c>
      <c r="I82" s="33">
        <v>0.04990740740740741</v>
      </c>
    </row>
    <row r="83" spans="1:9" ht="12.75">
      <c r="A83" s="20">
        <v>75</v>
      </c>
      <c r="B83" s="20">
        <v>48</v>
      </c>
      <c r="C83" s="14" t="s">
        <v>151</v>
      </c>
      <c r="D83" s="20" t="s">
        <v>5</v>
      </c>
      <c r="E83" s="20">
        <v>1977</v>
      </c>
      <c r="F83" s="14" t="s">
        <v>205</v>
      </c>
      <c r="G83" s="20" t="str">
        <f t="shared" si="2"/>
        <v>A</v>
      </c>
      <c r="H83" s="20">
        <f>COUNTIF($E$9:$G83,$G83)</f>
        <v>31</v>
      </c>
      <c r="I83" s="33">
        <v>0.049918981481481474</v>
      </c>
    </row>
    <row r="84" spans="1:9" ht="12.75">
      <c r="A84" s="20">
        <v>76</v>
      </c>
      <c r="B84" s="20">
        <v>151</v>
      </c>
      <c r="C84" s="18" t="s">
        <v>260</v>
      </c>
      <c r="D84" s="20" t="s">
        <v>5</v>
      </c>
      <c r="E84" s="20">
        <v>1982</v>
      </c>
      <c r="F84" s="24" t="s">
        <v>261</v>
      </c>
      <c r="G84" s="20" t="str">
        <f t="shared" si="2"/>
        <v>A</v>
      </c>
      <c r="H84" s="20">
        <f>COUNTIF($E$9:$G84,$G84)</f>
        <v>32</v>
      </c>
      <c r="I84" s="33">
        <v>0.049930555555555554</v>
      </c>
    </row>
    <row r="85" spans="1:9" ht="12.75">
      <c r="A85" s="20">
        <v>77</v>
      </c>
      <c r="B85" s="20">
        <v>187</v>
      </c>
      <c r="C85" s="18" t="s">
        <v>294</v>
      </c>
      <c r="D85" s="20" t="s">
        <v>5</v>
      </c>
      <c r="E85" s="20">
        <v>1965</v>
      </c>
      <c r="F85" s="24" t="s">
        <v>295</v>
      </c>
      <c r="G85" s="20" t="str">
        <f t="shared" si="2"/>
        <v>B</v>
      </c>
      <c r="H85" s="20">
        <f>COUNTIF($E$9:$G85,$G85)</f>
        <v>23</v>
      </c>
      <c r="I85" s="33">
        <v>0.05008101851851852</v>
      </c>
    </row>
    <row r="86" spans="1:9" ht="12.75">
      <c r="A86" s="20">
        <v>78</v>
      </c>
      <c r="B86" s="20">
        <v>168</v>
      </c>
      <c r="C86" s="18" t="s">
        <v>93</v>
      </c>
      <c r="D86" s="20" t="s">
        <v>5</v>
      </c>
      <c r="E86" s="20">
        <v>1967</v>
      </c>
      <c r="F86" s="24" t="s">
        <v>22</v>
      </c>
      <c r="G86" s="20" t="str">
        <f t="shared" si="2"/>
        <v>B</v>
      </c>
      <c r="H86" s="20">
        <f>COUNTIF($E$9:$G86,$G86)</f>
        <v>24</v>
      </c>
      <c r="I86" s="33">
        <v>0.0500925925925926</v>
      </c>
    </row>
    <row r="87" spans="1:9" ht="12.75">
      <c r="A87" s="20">
        <v>79</v>
      </c>
      <c r="B87" s="20">
        <v>64</v>
      </c>
      <c r="C87" s="14" t="s">
        <v>157</v>
      </c>
      <c r="D87" s="20" t="s">
        <v>5</v>
      </c>
      <c r="E87" s="20">
        <v>1967</v>
      </c>
      <c r="F87" s="14" t="s">
        <v>97</v>
      </c>
      <c r="G87" s="20" t="str">
        <f t="shared" si="2"/>
        <v>B</v>
      </c>
      <c r="H87" s="20">
        <f>COUNTIF($E$9:$G87,$G87)</f>
        <v>25</v>
      </c>
      <c r="I87" s="33">
        <v>0.05053240740740741</v>
      </c>
    </row>
    <row r="88" spans="1:9" s="74" customFormat="1" ht="12.75">
      <c r="A88" s="43">
        <v>80</v>
      </c>
      <c r="B88" s="43">
        <v>7</v>
      </c>
      <c r="C88" s="73" t="s">
        <v>174</v>
      </c>
      <c r="D88" s="43" t="s">
        <v>6</v>
      </c>
      <c r="E88" s="43">
        <v>1980</v>
      </c>
      <c r="F88" s="73" t="s">
        <v>222</v>
      </c>
      <c r="G88" s="43" t="str">
        <f t="shared" si="2"/>
        <v>F</v>
      </c>
      <c r="H88" s="43">
        <f>COUNTIF($E$9:$G88,$G88)</f>
        <v>3</v>
      </c>
      <c r="I88" s="46">
        <v>0.05070601851851852</v>
      </c>
    </row>
    <row r="89" spans="1:9" ht="12.75">
      <c r="A89" s="20">
        <v>81</v>
      </c>
      <c r="B89" s="20">
        <v>157</v>
      </c>
      <c r="C89" s="18" t="s">
        <v>267</v>
      </c>
      <c r="D89" s="20" t="s">
        <v>5</v>
      </c>
      <c r="E89" s="20">
        <v>1975</v>
      </c>
      <c r="F89" s="24" t="s">
        <v>26</v>
      </c>
      <c r="G89" s="20" t="str">
        <f t="shared" si="2"/>
        <v>A</v>
      </c>
      <c r="H89" s="20">
        <f>COUNTIF($E$9:$G89,$G89)</f>
        <v>33</v>
      </c>
      <c r="I89" s="33">
        <v>0.05098379629629629</v>
      </c>
    </row>
    <row r="90" spans="1:9" s="72" customFormat="1" ht="12.75">
      <c r="A90" s="35">
        <v>82</v>
      </c>
      <c r="B90" s="35">
        <v>76</v>
      </c>
      <c r="C90" s="70" t="s">
        <v>165</v>
      </c>
      <c r="D90" s="35" t="s">
        <v>6</v>
      </c>
      <c r="E90" s="35">
        <v>1974</v>
      </c>
      <c r="F90" s="70" t="s">
        <v>38</v>
      </c>
      <c r="G90" s="35" t="str">
        <f t="shared" si="2"/>
        <v>G</v>
      </c>
      <c r="H90" s="35">
        <f>COUNTIF($E$9:$G90,$G90)</f>
        <v>1</v>
      </c>
      <c r="I90" s="38">
        <v>0.05109953703703704</v>
      </c>
    </row>
    <row r="91" spans="1:9" ht="12.75">
      <c r="A91" s="20">
        <v>83</v>
      </c>
      <c r="B91" s="20">
        <v>88</v>
      </c>
      <c r="C91" s="14" t="s">
        <v>60</v>
      </c>
      <c r="D91" s="20" t="s">
        <v>5</v>
      </c>
      <c r="E91" s="20">
        <v>1963</v>
      </c>
      <c r="F91" s="14" t="s">
        <v>22</v>
      </c>
      <c r="G91" s="20" t="str">
        <f t="shared" si="2"/>
        <v>C</v>
      </c>
      <c r="H91" s="20">
        <f>COUNTIF($E$9:$G91,$G91)</f>
        <v>17</v>
      </c>
      <c r="I91" s="33">
        <v>0.05126157407407408</v>
      </c>
    </row>
    <row r="92" spans="1:9" ht="12.75">
      <c r="A92" s="20">
        <v>84</v>
      </c>
      <c r="B92" s="20">
        <v>73</v>
      </c>
      <c r="C92" s="14" t="s">
        <v>169</v>
      </c>
      <c r="D92" s="20" t="s">
        <v>5</v>
      </c>
      <c r="E92" s="20">
        <v>1967</v>
      </c>
      <c r="F92" s="14" t="s">
        <v>195</v>
      </c>
      <c r="G92" s="20" t="str">
        <f t="shared" si="2"/>
        <v>B</v>
      </c>
      <c r="H92" s="20">
        <f>COUNTIF($E$9:$G92,$G92)</f>
        <v>26</v>
      </c>
      <c r="I92" s="33">
        <v>0.051643518518518526</v>
      </c>
    </row>
    <row r="93" spans="1:9" ht="12.75">
      <c r="A93" s="20">
        <v>85</v>
      </c>
      <c r="B93" s="20">
        <v>118</v>
      </c>
      <c r="C93" s="14" t="s">
        <v>170</v>
      </c>
      <c r="D93" s="20" t="s">
        <v>5</v>
      </c>
      <c r="E93" s="20">
        <v>1978</v>
      </c>
      <c r="F93" s="14" t="s">
        <v>38</v>
      </c>
      <c r="G93" s="20" t="str">
        <f t="shared" si="2"/>
        <v>A</v>
      </c>
      <c r="H93" s="20">
        <f>COUNTIF($E$9:$G93,$G93)</f>
        <v>34</v>
      </c>
      <c r="I93" s="33">
        <v>0.05177083333333333</v>
      </c>
    </row>
    <row r="94" spans="1:9" ht="12.75">
      <c r="A94" s="20">
        <v>86</v>
      </c>
      <c r="B94" s="20">
        <v>113</v>
      </c>
      <c r="C94" s="14" t="s">
        <v>139</v>
      </c>
      <c r="D94" s="20" t="s">
        <v>5</v>
      </c>
      <c r="E94" s="20">
        <v>1966</v>
      </c>
      <c r="F94" s="14" t="s">
        <v>18</v>
      </c>
      <c r="G94" s="20" t="str">
        <f t="shared" si="2"/>
        <v>B</v>
      </c>
      <c r="H94" s="20">
        <f>COUNTIF($E$9:$G94,$G94)</f>
        <v>27</v>
      </c>
      <c r="I94" s="33">
        <v>0.051932870370370365</v>
      </c>
    </row>
    <row r="95" spans="1:9" ht="12.75">
      <c r="A95" s="20">
        <v>87</v>
      </c>
      <c r="B95" s="20">
        <v>102</v>
      </c>
      <c r="C95" s="14" t="s">
        <v>155</v>
      </c>
      <c r="D95" s="20" t="s">
        <v>5</v>
      </c>
      <c r="E95" s="20">
        <v>1986</v>
      </c>
      <c r="F95" s="14" t="s">
        <v>208</v>
      </c>
      <c r="G95" s="20" t="str">
        <f t="shared" si="2"/>
        <v>A</v>
      </c>
      <c r="H95" s="20">
        <f>COUNTIF($E$9:$G95,$G95)</f>
        <v>35</v>
      </c>
      <c r="I95" s="33">
        <v>0.052002314814814814</v>
      </c>
    </row>
    <row r="96" spans="1:9" s="76" customFormat="1" ht="12.75">
      <c r="A96" s="39">
        <v>88</v>
      </c>
      <c r="B96" s="39">
        <v>145</v>
      </c>
      <c r="C96" s="40" t="s">
        <v>250</v>
      </c>
      <c r="D96" s="39" t="s">
        <v>6</v>
      </c>
      <c r="E96" s="39">
        <v>1971</v>
      </c>
      <c r="F96" s="41" t="s">
        <v>251</v>
      </c>
      <c r="G96" s="39" t="str">
        <f t="shared" si="2"/>
        <v>G</v>
      </c>
      <c r="H96" s="39">
        <f>COUNTIF($E$9:$G96,$G96)</f>
        <v>2</v>
      </c>
      <c r="I96" s="42">
        <v>0.052175925925925924</v>
      </c>
    </row>
    <row r="97" spans="1:9" ht="12.75">
      <c r="A97" s="20">
        <v>89</v>
      </c>
      <c r="B97" s="20">
        <v>131</v>
      </c>
      <c r="C97" s="18" t="s">
        <v>34</v>
      </c>
      <c r="D97" s="20" t="s">
        <v>5</v>
      </c>
      <c r="E97" s="20">
        <v>1966</v>
      </c>
      <c r="F97" s="24" t="s">
        <v>241</v>
      </c>
      <c r="G97" s="20" t="str">
        <f t="shared" si="2"/>
        <v>B</v>
      </c>
      <c r="H97" s="20">
        <f>COUNTIF($E$9:$G97,$G97)</f>
        <v>28</v>
      </c>
      <c r="I97" s="33">
        <v>0.0521875</v>
      </c>
    </row>
    <row r="98" spans="1:9" ht="12.75">
      <c r="A98" s="20">
        <v>90</v>
      </c>
      <c r="B98" s="20">
        <v>24</v>
      </c>
      <c r="C98" s="14" t="s">
        <v>39</v>
      </c>
      <c r="D98" s="20" t="s">
        <v>5</v>
      </c>
      <c r="E98" s="20">
        <v>1957</v>
      </c>
      <c r="F98" s="14" t="s">
        <v>38</v>
      </c>
      <c r="G98" s="20" t="str">
        <f t="shared" si="2"/>
        <v>C</v>
      </c>
      <c r="H98" s="20">
        <f>COUNTIF($E$9:$G98,$G98)</f>
        <v>18</v>
      </c>
      <c r="I98" s="33">
        <v>0.05247685185185185</v>
      </c>
    </row>
    <row r="99" spans="1:9" ht="12.75">
      <c r="A99" s="20">
        <v>91</v>
      </c>
      <c r="B99" s="20">
        <v>79</v>
      </c>
      <c r="C99" s="14" t="s">
        <v>167</v>
      </c>
      <c r="D99" s="20" t="s">
        <v>5</v>
      </c>
      <c r="E99" s="20">
        <v>1980</v>
      </c>
      <c r="F99" s="14" t="s">
        <v>218</v>
      </c>
      <c r="G99" s="20" t="str">
        <f t="shared" si="2"/>
        <v>A</v>
      </c>
      <c r="H99" s="20">
        <f>COUNTIF($E$9:$G99,$G99)</f>
        <v>36</v>
      </c>
      <c r="I99" s="33">
        <v>0.052523148148148145</v>
      </c>
    </row>
    <row r="100" spans="1:9" ht="12.75">
      <c r="A100" s="20">
        <v>92</v>
      </c>
      <c r="B100" s="20">
        <v>193</v>
      </c>
      <c r="C100" s="18" t="s">
        <v>302</v>
      </c>
      <c r="D100" s="20" t="s">
        <v>5</v>
      </c>
      <c r="E100" s="20">
        <v>1980</v>
      </c>
      <c r="F100" s="24" t="s">
        <v>38</v>
      </c>
      <c r="G100" s="20" t="str">
        <f t="shared" si="2"/>
        <v>A</v>
      </c>
      <c r="H100" s="20">
        <f>COUNTIF($E$9:$G100,$G100)</f>
        <v>37</v>
      </c>
      <c r="I100" s="33">
        <v>0.05254629629629629</v>
      </c>
    </row>
    <row r="101" spans="1:9" ht="12.75">
      <c r="A101" s="20">
        <v>93</v>
      </c>
      <c r="B101" s="20">
        <v>180</v>
      </c>
      <c r="C101" s="18" t="s">
        <v>285</v>
      </c>
      <c r="D101" s="20" t="s">
        <v>5</v>
      </c>
      <c r="E101" s="20">
        <v>1962</v>
      </c>
      <c r="F101" s="24" t="s">
        <v>286</v>
      </c>
      <c r="G101" s="20" t="str">
        <f t="shared" si="2"/>
        <v>C</v>
      </c>
      <c r="H101" s="20">
        <f>COUNTIF($E$9:$G101,$G101)</f>
        <v>19</v>
      </c>
      <c r="I101" s="33">
        <v>0.05255787037037037</v>
      </c>
    </row>
    <row r="102" spans="1:9" ht="12.75">
      <c r="A102" s="20">
        <v>94</v>
      </c>
      <c r="B102" s="20">
        <v>154</v>
      </c>
      <c r="C102" s="18" t="s">
        <v>265</v>
      </c>
      <c r="D102" s="20" t="s">
        <v>5</v>
      </c>
      <c r="E102" s="20">
        <v>1979</v>
      </c>
      <c r="F102" s="24" t="s">
        <v>26</v>
      </c>
      <c r="G102" s="20" t="str">
        <f t="shared" si="2"/>
        <v>A</v>
      </c>
      <c r="H102" s="20">
        <f>COUNTIF($E$9:$G102,$G102)</f>
        <v>38</v>
      </c>
      <c r="I102" s="33">
        <v>0.0527199074074074</v>
      </c>
    </row>
    <row r="103" spans="1:9" ht="12.75">
      <c r="A103" s="20">
        <v>95</v>
      </c>
      <c r="B103" s="20">
        <v>128</v>
      </c>
      <c r="C103" s="18" t="s">
        <v>52</v>
      </c>
      <c r="D103" s="20" t="s">
        <v>5</v>
      </c>
      <c r="E103" s="20">
        <v>1961</v>
      </c>
      <c r="F103" s="24" t="s">
        <v>51</v>
      </c>
      <c r="G103" s="20" t="str">
        <f t="shared" si="2"/>
        <v>C</v>
      </c>
      <c r="H103" s="20">
        <f>COUNTIF($E$9:$G103,$G103)</f>
        <v>20</v>
      </c>
      <c r="I103" s="33">
        <v>0.0527662037037037</v>
      </c>
    </row>
    <row r="104" spans="1:9" s="72" customFormat="1" ht="12.75">
      <c r="A104" s="35">
        <v>96</v>
      </c>
      <c r="B104" s="35">
        <v>5</v>
      </c>
      <c r="C104" s="70" t="s">
        <v>24</v>
      </c>
      <c r="D104" s="35" t="s">
        <v>6</v>
      </c>
      <c r="E104" s="35">
        <v>1957</v>
      </c>
      <c r="F104" s="70" t="s">
        <v>25</v>
      </c>
      <c r="G104" s="35" t="str">
        <f t="shared" si="2"/>
        <v>H</v>
      </c>
      <c r="H104" s="35">
        <f>COUNTIF($E$9:$G104,$G104)</f>
        <v>1</v>
      </c>
      <c r="I104" s="38">
        <v>0.053240740740740734</v>
      </c>
    </row>
    <row r="105" spans="1:9" ht="12.75">
      <c r="A105" s="20">
        <v>97</v>
      </c>
      <c r="B105" s="20">
        <v>142</v>
      </c>
      <c r="C105" s="18" t="s">
        <v>40</v>
      </c>
      <c r="D105" s="20" t="s">
        <v>5</v>
      </c>
      <c r="E105" s="20">
        <v>1956</v>
      </c>
      <c r="F105" s="24" t="s">
        <v>26</v>
      </c>
      <c r="G105" s="20" t="str">
        <f aca="true" t="shared" si="3" ref="G105:G136">IF($D105="m",IF($E$1-$E105&gt;18,IF($E$1-$E105&lt;40,"A",IF($E$1-$E105&gt;49,IF($E$1-$E105&gt;59,IF($E$1-$E105&gt;69,"E","D"),"C"),"B")),"JM"),IF($E$1-$E105&gt;18,IF($E$1-$E105&lt;40,"F",IF($E$1-$E105&lt;50,"G","H")),"JŽ"))</f>
        <v>C</v>
      </c>
      <c r="H105" s="20">
        <f>COUNTIF($E$9:$G105,$G105)</f>
        <v>21</v>
      </c>
      <c r="I105" s="33">
        <v>0.053391203703703705</v>
      </c>
    </row>
    <row r="106" spans="1:9" ht="12.75">
      <c r="A106" s="20">
        <v>98</v>
      </c>
      <c r="B106" s="20">
        <v>159</v>
      </c>
      <c r="C106" s="18" t="s">
        <v>270</v>
      </c>
      <c r="D106" s="20" t="s">
        <v>5</v>
      </c>
      <c r="E106" s="20">
        <v>1989</v>
      </c>
      <c r="F106" s="24" t="s">
        <v>271</v>
      </c>
      <c r="G106" s="20" t="str">
        <f t="shared" si="3"/>
        <v>A</v>
      </c>
      <c r="H106" s="20">
        <f>COUNTIF($E$9:$G106,$G106)</f>
        <v>39</v>
      </c>
      <c r="I106" s="33">
        <v>0.053391203703703705</v>
      </c>
    </row>
    <row r="107" spans="1:9" ht="12.75">
      <c r="A107" s="20">
        <v>99</v>
      </c>
      <c r="B107" s="20">
        <v>158</v>
      </c>
      <c r="C107" s="18" t="s">
        <v>268</v>
      </c>
      <c r="D107" s="20" t="s">
        <v>5</v>
      </c>
      <c r="E107" s="20">
        <v>1994</v>
      </c>
      <c r="F107" s="24" t="s">
        <v>269</v>
      </c>
      <c r="G107" s="20" t="str">
        <f t="shared" si="3"/>
        <v>A</v>
      </c>
      <c r="H107" s="20">
        <f>COUNTIF($E$9:$G107,$G107)</f>
        <v>40</v>
      </c>
      <c r="I107" s="33">
        <v>0.05362268518518518</v>
      </c>
    </row>
    <row r="108" spans="1:9" ht="12.75">
      <c r="A108" s="20">
        <v>100</v>
      </c>
      <c r="B108" s="20">
        <v>172</v>
      </c>
      <c r="C108" s="18" t="s">
        <v>94</v>
      </c>
      <c r="D108" s="20" t="s">
        <v>5</v>
      </c>
      <c r="E108" s="20">
        <v>1961</v>
      </c>
      <c r="F108" s="24" t="s">
        <v>95</v>
      </c>
      <c r="G108" s="20" t="str">
        <f t="shared" si="3"/>
        <v>C</v>
      </c>
      <c r="H108" s="20">
        <f>COUNTIF($E$9:$G108,$G108)</f>
        <v>22</v>
      </c>
      <c r="I108" s="33">
        <v>0.053657407407407404</v>
      </c>
    </row>
    <row r="109" spans="1:9" ht="12.75">
      <c r="A109" s="20">
        <v>101</v>
      </c>
      <c r="B109" s="20">
        <v>53</v>
      </c>
      <c r="C109" s="14" t="s">
        <v>70</v>
      </c>
      <c r="D109" s="20" t="s">
        <v>5</v>
      </c>
      <c r="E109" s="20">
        <v>1959</v>
      </c>
      <c r="F109" s="14" t="s">
        <v>203</v>
      </c>
      <c r="G109" s="20" t="str">
        <f t="shared" si="3"/>
        <v>C</v>
      </c>
      <c r="H109" s="20">
        <f>COUNTIF($E$9:$G109,$G109)</f>
        <v>23</v>
      </c>
      <c r="I109" s="33">
        <v>0.05381944444444445</v>
      </c>
    </row>
    <row r="110" spans="1:9" ht="12.75">
      <c r="A110" s="20">
        <v>102</v>
      </c>
      <c r="B110" s="20">
        <v>93</v>
      </c>
      <c r="C110" s="14" t="s">
        <v>255</v>
      </c>
      <c r="D110" s="20" t="s">
        <v>5</v>
      </c>
      <c r="E110" s="20">
        <v>1959</v>
      </c>
      <c r="F110" s="14" t="s">
        <v>19</v>
      </c>
      <c r="G110" s="20" t="str">
        <f t="shared" si="3"/>
        <v>C</v>
      </c>
      <c r="H110" s="20">
        <f>COUNTIF($E$9:$G110,$G110)</f>
        <v>24</v>
      </c>
      <c r="I110" s="33">
        <v>0.05390046296296296</v>
      </c>
    </row>
    <row r="111" spans="1:9" ht="12.75">
      <c r="A111" s="20">
        <v>103</v>
      </c>
      <c r="B111" s="20">
        <v>59</v>
      </c>
      <c r="C111" s="14" t="s">
        <v>159</v>
      </c>
      <c r="D111" s="20" t="s">
        <v>5</v>
      </c>
      <c r="E111" s="20">
        <v>1982</v>
      </c>
      <c r="F111" s="14" t="s">
        <v>210</v>
      </c>
      <c r="G111" s="20" t="str">
        <f t="shared" si="3"/>
        <v>A</v>
      </c>
      <c r="H111" s="20">
        <f>COUNTIF($E$9:$G111,$G111)</f>
        <v>41</v>
      </c>
      <c r="I111" s="33">
        <v>0.05392361111111111</v>
      </c>
    </row>
    <row r="112" spans="1:9" ht="12.75">
      <c r="A112" s="20">
        <v>104</v>
      </c>
      <c r="B112" s="20">
        <v>114</v>
      </c>
      <c r="C112" s="14" t="s">
        <v>59</v>
      </c>
      <c r="D112" s="20" t="s">
        <v>5</v>
      </c>
      <c r="E112" s="20">
        <v>1953</v>
      </c>
      <c r="F112" s="14" t="s">
        <v>18</v>
      </c>
      <c r="G112" s="20" t="str">
        <f t="shared" si="3"/>
        <v>D</v>
      </c>
      <c r="H112" s="20">
        <f>COUNTIF($E$9:$G112,$G112)</f>
        <v>5</v>
      </c>
      <c r="I112" s="33">
        <v>0.054293981481481485</v>
      </c>
    </row>
    <row r="113" spans="1:9" ht="12.75">
      <c r="A113" s="20">
        <v>105</v>
      </c>
      <c r="B113" s="20">
        <v>46</v>
      </c>
      <c r="C113" s="14" t="s">
        <v>102</v>
      </c>
      <c r="D113" s="20" t="s">
        <v>5</v>
      </c>
      <c r="E113" s="20">
        <v>1986</v>
      </c>
      <c r="F113" s="14" t="s">
        <v>38</v>
      </c>
      <c r="G113" s="20" t="str">
        <f t="shared" si="3"/>
        <v>A</v>
      </c>
      <c r="H113" s="20">
        <f>COUNTIF($E$9:$G113,$G113)</f>
        <v>42</v>
      </c>
      <c r="I113" s="33">
        <v>0.054375</v>
      </c>
    </row>
    <row r="114" spans="1:9" ht="12.75">
      <c r="A114" s="20">
        <v>106</v>
      </c>
      <c r="B114" s="20">
        <v>188</v>
      </c>
      <c r="C114" s="18" t="s">
        <v>296</v>
      </c>
      <c r="D114" s="20" t="s">
        <v>5</v>
      </c>
      <c r="E114" s="20">
        <v>1977</v>
      </c>
      <c r="F114" s="24" t="s">
        <v>67</v>
      </c>
      <c r="G114" s="20" t="str">
        <f t="shared" si="3"/>
        <v>A</v>
      </c>
      <c r="H114" s="20">
        <f>COUNTIF($E$9:$G114,$G114)</f>
        <v>43</v>
      </c>
      <c r="I114" s="33">
        <v>0.05440972222222223</v>
      </c>
    </row>
    <row r="115" spans="1:9" ht="12.75">
      <c r="A115" s="20">
        <v>107</v>
      </c>
      <c r="B115" s="20">
        <v>11</v>
      </c>
      <c r="C115" s="14" t="s">
        <v>21</v>
      </c>
      <c r="D115" s="20" t="s">
        <v>5</v>
      </c>
      <c r="E115" s="20">
        <v>1954</v>
      </c>
      <c r="F115" s="14" t="s">
        <v>190</v>
      </c>
      <c r="G115" s="20" t="str">
        <f t="shared" si="3"/>
        <v>D</v>
      </c>
      <c r="H115" s="20">
        <f>COUNTIF($E$9:$G115,$G115)</f>
        <v>6</v>
      </c>
      <c r="I115" s="33">
        <v>0.054421296296296294</v>
      </c>
    </row>
    <row r="116" spans="1:9" ht="12.75">
      <c r="A116" s="20">
        <v>108</v>
      </c>
      <c r="B116" s="20">
        <v>150</v>
      </c>
      <c r="C116" s="14" t="s">
        <v>98</v>
      </c>
      <c r="D116" s="20" t="s">
        <v>5</v>
      </c>
      <c r="E116" s="20">
        <v>1959</v>
      </c>
      <c r="F116" s="14" t="s">
        <v>215</v>
      </c>
      <c r="G116" s="20" t="str">
        <f t="shared" si="3"/>
        <v>C</v>
      </c>
      <c r="H116" s="20">
        <f>COUNTIF($E$9:$G116,$G116)</f>
        <v>25</v>
      </c>
      <c r="I116" s="33">
        <v>0.05452546296296296</v>
      </c>
    </row>
    <row r="117" spans="1:9" ht="12.75">
      <c r="A117" s="20">
        <v>109</v>
      </c>
      <c r="B117" s="20">
        <v>166</v>
      </c>
      <c r="C117" s="18" t="s">
        <v>72</v>
      </c>
      <c r="D117" s="20" t="s">
        <v>5</v>
      </c>
      <c r="E117" s="20">
        <v>1972</v>
      </c>
      <c r="F117" s="24" t="s">
        <v>276</v>
      </c>
      <c r="G117" s="20" t="str">
        <f t="shared" si="3"/>
        <v>B</v>
      </c>
      <c r="H117" s="20">
        <f>COUNTIF($E$9:$G117,$G117)</f>
        <v>29</v>
      </c>
      <c r="I117" s="33">
        <v>0.054560185185185184</v>
      </c>
    </row>
    <row r="118" spans="1:9" ht="12.75">
      <c r="A118" s="20">
        <v>110</v>
      </c>
      <c r="B118" s="20">
        <v>84</v>
      </c>
      <c r="C118" s="14" t="s">
        <v>145</v>
      </c>
      <c r="D118" s="20" t="s">
        <v>5</v>
      </c>
      <c r="E118" s="20">
        <v>1966</v>
      </c>
      <c r="F118" s="14" t="s">
        <v>199</v>
      </c>
      <c r="G118" s="20" t="str">
        <f t="shared" si="3"/>
        <v>B</v>
      </c>
      <c r="H118" s="20">
        <f>COUNTIF($E$9:$G118,$G118)</f>
        <v>30</v>
      </c>
      <c r="I118" s="33">
        <v>0.05491898148148148</v>
      </c>
    </row>
    <row r="119" spans="1:9" ht="12.75">
      <c r="A119" s="20">
        <v>111</v>
      </c>
      <c r="B119" s="20">
        <v>39</v>
      </c>
      <c r="C119" s="14" t="s">
        <v>180</v>
      </c>
      <c r="D119" s="20" t="s">
        <v>5</v>
      </c>
      <c r="E119" s="20">
        <v>1969</v>
      </c>
      <c r="F119" s="14" t="s">
        <v>227</v>
      </c>
      <c r="G119" s="20" t="str">
        <f t="shared" si="3"/>
        <v>B</v>
      </c>
      <c r="H119" s="20">
        <f>COUNTIF($E$9:$G119,$G119)</f>
        <v>31</v>
      </c>
      <c r="I119" s="33">
        <v>0.055231481481481486</v>
      </c>
    </row>
    <row r="120" spans="1:9" ht="12.75">
      <c r="A120" s="20">
        <v>112</v>
      </c>
      <c r="B120" s="20">
        <v>146</v>
      </c>
      <c r="C120" s="18" t="s">
        <v>306</v>
      </c>
      <c r="D120" s="20" t="s">
        <v>5</v>
      </c>
      <c r="E120" s="20">
        <v>1960</v>
      </c>
      <c r="F120" s="24" t="s">
        <v>222</v>
      </c>
      <c r="G120" s="20" t="str">
        <f t="shared" si="3"/>
        <v>C</v>
      </c>
      <c r="H120" s="20">
        <f>COUNTIF($E$9:$G120,$G120)</f>
        <v>26</v>
      </c>
      <c r="I120" s="33">
        <v>0.05528935185185185</v>
      </c>
    </row>
    <row r="121" spans="1:9" ht="12.75">
      <c r="A121" s="20">
        <v>113</v>
      </c>
      <c r="B121" s="20">
        <v>190</v>
      </c>
      <c r="C121" s="14" t="s">
        <v>142</v>
      </c>
      <c r="D121" s="20" t="s">
        <v>5</v>
      </c>
      <c r="E121" s="20">
        <v>1980</v>
      </c>
      <c r="F121" s="14" t="s">
        <v>196</v>
      </c>
      <c r="G121" s="20" t="str">
        <f t="shared" si="3"/>
        <v>A</v>
      </c>
      <c r="H121" s="20">
        <f>COUNTIF($E$9:$G121,$G121)</f>
        <v>44</v>
      </c>
      <c r="I121" s="33">
        <v>0.05533564814814815</v>
      </c>
    </row>
    <row r="122" spans="1:9" ht="12.75">
      <c r="A122" s="20">
        <v>114</v>
      </c>
      <c r="B122" s="20">
        <v>143</v>
      </c>
      <c r="C122" s="18" t="s">
        <v>79</v>
      </c>
      <c r="D122" s="20" t="s">
        <v>5</v>
      </c>
      <c r="E122" s="20">
        <v>1960</v>
      </c>
      <c r="F122" s="24" t="s">
        <v>26</v>
      </c>
      <c r="G122" s="20" t="str">
        <f t="shared" si="3"/>
        <v>C</v>
      </c>
      <c r="H122" s="20">
        <f>COUNTIF($E$9:$G122,$G122)</f>
        <v>27</v>
      </c>
      <c r="I122" s="33">
        <v>0.05535879629629629</v>
      </c>
    </row>
    <row r="123" spans="1:9" ht="12.75">
      <c r="A123" s="20">
        <v>115</v>
      </c>
      <c r="B123" s="20">
        <v>86</v>
      </c>
      <c r="C123" s="14" t="s">
        <v>133</v>
      </c>
      <c r="D123" s="20" t="s">
        <v>5</v>
      </c>
      <c r="E123" s="20">
        <v>1953</v>
      </c>
      <c r="F123" s="14" t="s">
        <v>15</v>
      </c>
      <c r="G123" s="20" t="str">
        <f t="shared" si="3"/>
        <v>D</v>
      </c>
      <c r="H123" s="20">
        <f>COUNTIF($E$9:$G123,$G123)</f>
        <v>7</v>
      </c>
      <c r="I123" s="33">
        <v>0.05541666666666667</v>
      </c>
    </row>
    <row r="124" spans="1:9" ht="12.75">
      <c r="A124" s="20">
        <v>116</v>
      </c>
      <c r="B124" s="20">
        <v>160</v>
      </c>
      <c r="C124" s="14" t="s">
        <v>148</v>
      </c>
      <c r="D124" s="20" t="s">
        <v>6</v>
      </c>
      <c r="E124" s="20">
        <v>1981</v>
      </c>
      <c r="F124" s="14" t="s">
        <v>38</v>
      </c>
      <c r="G124" s="20" t="str">
        <f t="shared" si="3"/>
        <v>F</v>
      </c>
      <c r="H124" s="20">
        <f>COUNTIF($E$9:$G124,$G124)</f>
        <v>4</v>
      </c>
      <c r="I124" s="33">
        <v>0.05570601851851852</v>
      </c>
    </row>
    <row r="125" spans="1:9" ht="12.75">
      <c r="A125" s="20">
        <v>117</v>
      </c>
      <c r="B125" s="20">
        <v>45</v>
      </c>
      <c r="C125" s="14" t="s">
        <v>64</v>
      </c>
      <c r="D125" s="20" t="s">
        <v>5</v>
      </c>
      <c r="E125" s="20">
        <v>1952</v>
      </c>
      <c r="F125" s="14" t="s">
        <v>65</v>
      </c>
      <c r="G125" s="20" t="str">
        <f t="shared" si="3"/>
        <v>D</v>
      </c>
      <c r="H125" s="20">
        <f>COUNTIF($E$9:$G125,$G125)</f>
        <v>8</v>
      </c>
      <c r="I125" s="33">
        <v>0.05628472222222222</v>
      </c>
    </row>
    <row r="126" spans="1:9" ht="12.75">
      <c r="A126" s="20">
        <v>118</v>
      </c>
      <c r="B126" s="20">
        <v>38</v>
      </c>
      <c r="C126" s="14" t="s">
        <v>164</v>
      </c>
      <c r="D126" s="20" t="s">
        <v>5</v>
      </c>
      <c r="E126" s="20">
        <v>1951</v>
      </c>
      <c r="F126" s="14" t="s">
        <v>212</v>
      </c>
      <c r="G126" s="20" t="str">
        <f t="shared" si="3"/>
        <v>D</v>
      </c>
      <c r="H126" s="20">
        <f>COUNTIF($E$9:$G126,$G126)</f>
        <v>9</v>
      </c>
      <c r="I126" s="33">
        <v>0.05631944444444444</v>
      </c>
    </row>
    <row r="127" spans="1:9" ht="12.75">
      <c r="A127" s="20">
        <v>119</v>
      </c>
      <c r="B127" s="20">
        <v>89</v>
      </c>
      <c r="C127" s="14" t="s">
        <v>163</v>
      </c>
      <c r="D127" s="20" t="s">
        <v>5</v>
      </c>
      <c r="E127" s="20">
        <v>1981</v>
      </c>
      <c r="F127" s="14" t="s">
        <v>205</v>
      </c>
      <c r="G127" s="20" t="str">
        <f t="shared" si="3"/>
        <v>A</v>
      </c>
      <c r="H127" s="20">
        <f>COUNTIF($E$9:$G127,$G127)</f>
        <v>45</v>
      </c>
      <c r="I127" s="33">
        <v>0.056331018518518516</v>
      </c>
    </row>
    <row r="128" spans="1:9" ht="12.75">
      <c r="A128" s="20">
        <v>120</v>
      </c>
      <c r="B128" s="20">
        <v>191</v>
      </c>
      <c r="C128" s="18" t="s">
        <v>300</v>
      </c>
      <c r="D128" s="20" t="s">
        <v>5</v>
      </c>
      <c r="E128" s="20">
        <v>1983</v>
      </c>
      <c r="F128" s="24" t="s">
        <v>196</v>
      </c>
      <c r="G128" s="20" t="str">
        <f t="shared" si="3"/>
        <v>A</v>
      </c>
      <c r="H128" s="20">
        <f>COUNTIF($E$9:$G128,$G128)</f>
        <v>46</v>
      </c>
      <c r="I128" s="33">
        <v>0.05644675925925926</v>
      </c>
    </row>
    <row r="129" spans="1:9" s="76" customFormat="1" ht="12.75">
      <c r="A129" s="39">
        <v>121</v>
      </c>
      <c r="B129" s="39">
        <v>85</v>
      </c>
      <c r="C129" s="75" t="s">
        <v>23</v>
      </c>
      <c r="D129" s="39" t="s">
        <v>6</v>
      </c>
      <c r="E129" s="39">
        <v>1958</v>
      </c>
      <c r="F129" s="75" t="s">
        <v>15</v>
      </c>
      <c r="G129" s="39" t="str">
        <f t="shared" si="3"/>
        <v>H</v>
      </c>
      <c r="H129" s="39">
        <f>COUNTIF($E$9:$G129,$G129)</f>
        <v>2</v>
      </c>
      <c r="I129" s="42">
        <v>0.05652777777777778</v>
      </c>
    </row>
    <row r="130" spans="1:9" ht="12.75">
      <c r="A130" s="20">
        <v>122</v>
      </c>
      <c r="B130" s="20">
        <v>81</v>
      </c>
      <c r="C130" s="14" t="s">
        <v>77</v>
      </c>
      <c r="D130" s="20" t="s">
        <v>6</v>
      </c>
      <c r="E130" s="20">
        <v>1978</v>
      </c>
      <c r="F130" s="14" t="s">
        <v>220</v>
      </c>
      <c r="G130" s="20" t="str">
        <f t="shared" si="3"/>
        <v>F</v>
      </c>
      <c r="H130" s="20">
        <f>COUNTIF($E$9:$G130,$G130)</f>
        <v>5</v>
      </c>
      <c r="I130" s="33">
        <v>0.056562499999999995</v>
      </c>
    </row>
    <row r="131" spans="1:9" ht="12.75">
      <c r="A131" s="20">
        <v>123</v>
      </c>
      <c r="B131" s="20">
        <v>134</v>
      </c>
      <c r="C131" s="18" t="s">
        <v>88</v>
      </c>
      <c r="D131" s="20" t="s">
        <v>5</v>
      </c>
      <c r="E131" s="20">
        <v>1953</v>
      </c>
      <c r="F131" s="24" t="s">
        <v>89</v>
      </c>
      <c r="G131" s="20" t="str">
        <f t="shared" si="3"/>
        <v>D</v>
      </c>
      <c r="H131" s="20">
        <f>COUNTIF($E$9:$G131,$G131)</f>
        <v>10</v>
      </c>
      <c r="I131" s="33">
        <v>0.05675925925925926</v>
      </c>
    </row>
    <row r="132" spans="1:9" ht="12.75">
      <c r="A132" s="20">
        <v>124</v>
      </c>
      <c r="B132" s="20">
        <v>99</v>
      </c>
      <c r="C132" s="14" t="s">
        <v>54</v>
      </c>
      <c r="D132" s="20" t="s">
        <v>5</v>
      </c>
      <c r="E132" s="20">
        <v>1977</v>
      </c>
      <c r="F132" s="14" t="s">
        <v>206</v>
      </c>
      <c r="G132" s="20" t="str">
        <f t="shared" si="3"/>
        <v>A</v>
      </c>
      <c r="H132" s="20">
        <f>COUNTIF($E$9:$G132,$G132)</f>
        <v>47</v>
      </c>
      <c r="I132" s="33">
        <v>0.056851851851851855</v>
      </c>
    </row>
    <row r="133" spans="1:9" ht="12.75">
      <c r="A133" s="20">
        <v>125</v>
      </c>
      <c r="B133" s="20">
        <v>149</v>
      </c>
      <c r="C133" s="18" t="s">
        <v>259</v>
      </c>
      <c r="D133" s="20" t="s">
        <v>5</v>
      </c>
      <c r="E133" s="20">
        <v>1952</v>
      </c>
      <c r="F133" s="24" t="s">
        <v>17</v>
      </c>
      <c r="G133" s="20" t="str">
        <f t="shared" si="3"/>
        <v>D</v>
      </c>
      <c r="H133" s="20">
        <f>COUNTIF($E$9:$G133,$G133)</f>
        <v>11</v>
      </c>
      <c r="I133" s="33">
        <v>0.057199074074074076</v>
      </c>
    </row>
    <row r="134" spans="1:9" s="74" customFormat="1" ht="12.75">
      <c r="A134" s="43">
        <v>126</v>
      </c>
      <c r="B134" s="43">
        <v>144</v>
      </c>
      <c r="C134" s="44" t="s">
        <v>119</v>
      </c>
      <c r="D134" s="43" t="s">
        <v>6</v>
      </c>
      <c r="E134" s="43">
        <v>1967</v>
      </c>
      <c r="F134" s="45" t="s">
        <v>249</v>
      </c>
      <c r="G134" s="43" t="str">
        <f t="shared" si="3"/>
        <v>G</v>
      </c>
      <c r="H134" s="43">
        <f>COUNTIF($E$9:$G134,$G134)</f>
        <v>3</v>
      </c>
      <c r="I134" s="46">
        <v>0.05724537037037037</v>
      </c>
    </row>
    <row r="135" spans="1:9" ht="12.75">
      <c r="A135" s="20">
        <v>127</v>
      </c>
      <c r="B135" s="20">
        <v>170</v>
      </c>
      <c r="C135" s="18" t="s">
        <v>279</v>
      </c>
      <c r="D135" s="20" t="s">
        <v>5</v>
      </c>
      <c r="E135" s="20">
        <v>1965</v>
      </c>
      <c r="F135" s="24" t="s">
        <v>17</v>
      </c>
      <c r="G135" s="20" t="str">
        <f t="shared" si="3"/>
        <v>B</v>
      </c>
      <c r="H135" s="20">
        <f>COUNTIF($E$9:$G135,$G135)</f>
        <v>32</v>
      </c>
      <c r="I135" s="33">
        <v>0.057465277777777775</v>
      </c>
    </row>
    <row r="136" spans="1:9" ht="12.75">
      <c r="A136" s="20">
        <v>128</v>
      </c>
      <c r="B136" s="20">
        <v>153</v>
      </c>
      <c r="C136" s="18" t="s">
        <v>264</v>
      </c>
      <c r="D136" s="20" t="s">
        <v>5</v>
      </c>
      <c r="E136" s="20">
        <v>1980</v>
      </c>
      <c r="F136" s="24" t="s">
        <v>19</v>
      </c>
      <c r="G136" s="20" t="str">
        <f t="shared" si="3"/>
        <v>A</v>
      </c>
      <c r="H136" s="20">
        <f>COUNTIF($E$9:$G136,$G136)</f>
        <v>48</v>
      </c>
      <c r="I136" s="33">
        <v>0.05748842592592593</v>
      </c>
    </row>
    <row r="137" spans="1:9" ht="12.75">
      <c r="A137" s="20">
        <v>129</v>
      </c>
      <c r="B137" s="20">
        <v>18</v>
      </c>
      <c r="C137" s="14" t="s">
        <v>90</v>
      </c>
      <c r="D137" s="20" t="s">
        <v>5</v>
      </c>
      <c r="E137" s="20">
        <v>1960</v>
      </c>
      <c r="F137" s="14" t="s">
        <v>63</v>
      </c>
      <c r="G137" s="20" t="str">
        <f aca="true" t="shared" si="4" ref="G137:G167">IF($D137="m",IF($E$1-$E137&gt;18,IF($E$1-$E137&lt;40,"A",IF($E$1-$E137&gt;49,IF($E$1-$E137&gt;59,IF($E$1-$E137&gt;69,"E","D"),"C"),"B")),"JM"),IF($E$1-$E137&gt;18,IF($E$1-$E137&lt;40,"F",IF($E$1-$E137&lt;50,"G","H")),"JŽ"))</f>
        <v>C</v>
      </c>
      <c r="H137" s="20">
        <f>COUNTIF($E$9:$G137,$G137)</f>
        <v>28</v>
      </c>
      <c r="I137" s="33">
        <v>0.057824074074074076</v>
      </c>
    </row>
    <row r="138" spans="1:9" ht="12.75">
      <c r="A138" s="20">
        <v>130</v>
      </c>
      <c r="B138" s="20">
        <v>138</v>
      </c>
      <c r="C138" s="18" t="s">
        <v>73</v>
      </c>
      <c r="D138" s="20" t="s">
        <v>5</v>
      </c>
      <c r="E138" s="20">
        <v>1964</v>
      </c>
      <c r="F138" s="24" t="s">
        <v>22</v>
      </c>
      <c r="G138" s="20" t="str">
        <f t="shared" si="4"/>
        <v>C</v>
      </c>
      <c r="H138" s="20">
        <f>COUNTIF($E$9:$G138,$G138)</f>
        <v>29</v>
      </c>
      <c r="I138" s="33">
        <v>0.058032407407407414</v>
      </c>
    </row>
    <row r="139" spans="1:9" ht="12.75">
      <c r="A139" s="20">
        <v>131</v>
      </c>
      <c r="B139" s="20">
        <v>177</v>
      </c>
      <c r="C139" s="18" t="s">
        <v>80</v>
      </c>
      <c r="D139" s="20" t="s">
        <v>5</v>
      </c>
      <c r="E139" s="20">
        <v>1986</v>
      </c>
      <c r="F139" s="24" t="s">
        <v>26</v>
      </c>
      <c r="G139" s="20" t="str">
        <f t="shared" si="4"/>
        <v>A</v>
      </c>
      <c r="H139" s="20">
        <f>COUNTIF($E$9:$G139,$G139)</f>
        <v>49</v>
      </c>
      <c r="I139" s="33">
        <v>0.058055555555555555</v>
      </c>
    </row>
    <row r="140" spans="1:9" ht="12.75">
      <c r="A140" s="20">
        <v>132</v>
      </c>
      <c r="B140" s="20">
        <v>171</v>
      </c>
      <c r="C140" s="18" t="s">
        <v>280</v>
      </c>
      <c r="D140" s="20" t="s">
        <v>5</v>
      </c>
      <c r="E140" s="20">
        <v>1995</v>
      </c>
      <c r="F140" s="24" t="s">
        <v>38</v>
      </c>
      <c r="G140" s="20" t="str">
        <f t="shared" si="4"/>
        <v>A</v>
      </c>
      <c r="H140" s="20">
        <f>COUNTIF($E$9:$G140,$G140)</f>
        <v>50</v>
      </c>
      <c r="I140" s="33">
        <v>0.058229166666666665</v>
      </c>
    </row>
    <row r="141" spans="1:9" ht="12.75">
      <c r="A141" s="20">
        <v>133</v>
      </c>
      <c r="B141" s="20">
        <v>123</v>
      </c>
      <c r="C141" s="18" t="s">
        <v>33</v>
      </c>
      <c r="D141" s="20" t="s">
        <v>5</v>
      </c>
      <c r="E141" s="20">
        <v>1945</v>
      </c>
      <c r="F141" s="24" t="s">
        <v>26</v>
      </c>
      <c r="G141" s="20" t="str">
        <f t="shared" si="4"/>
        <v>D</v>
      </c>
      <c r="H141" s="20">
        <f>COUNTIF($E$9:$G141,$G141)</f>
        <v>12</v>
      </c>
      <c r="I141" s="33">
        <v>0.05831018518518519</v>
      </c>
    </row>
    <row r="142" spans="1:9" ht="12.75">
      <c r="A142" s="20">
        <v>134</v>
      </c>
      <c r="B142" s="20">
        <v>44</v>
      </c>
      <c r="C142" s="14" t="s">
        <v>149</v>
      </c>
      <c r="D142" s="20" t="s">
        <v>5</v>
      </c>
      <c r="E142" s="20">
        <v>1958</v>
      </c>
      <c r="F142" s="14" t="s">
        <v>202</v>
      </c>
      <c r="G142" s="20" t="str">
        <f t="shared" si="4"/>
        <v>C</v>
      </c>
      <c r="H142" s="20">
        <f>COUNTIF($E$9:$G142,$G142)</f>
        <v>30</v>
      </c>
      <c r="I142" s="33">
        <v>0.05834490740740741</v>
      </c>
    </row>
    <row r="143" spans="1:9" ht="12.75">
      <c r="A143" s="20">
        <v>135</v>
      </c>
      <c r="B143" s="20">
        <v>189</v>
      </c>
      <c r="C143" s="18" t="s">
        <v>32</v>
      </c>
      <c r="D143" s="20" t="s">
        <v>5</v>
      </c>
      <c r="E143" s="20">
        <v>1975</v>
      </c>
      <c r="F143" s="24" t="s">
        <v>297</v>
      </c>
      <c r="G143" s="20" t="str">
        <f t="shared" si="4"/>
        <v>A</v>
      </c>
      <c r="H143" s="20">
        <f>COUNTIF($E$9:$G143,$G143)</f>
        <v>51</v>
      </c>
      <c r="I143" s="33">
        <v>0.05905092592592592</v>
      </c>
    </row>
    <row r="144" spans="1:9" ht="12.75">
      <c r="A144" s="20">
        <v>136</v>
      </c>
      <c r="B144" s="20">
        <v>25</v>
      </c>
      <c r="C144" s="14" t="s">
        <v>141</v>
      </c>
      <c r="D144" s="20" t="s">
        <v>5</v>
      </c>
      <c r="E144" s="20">
        <v>1973</v>
      </c>
      <c r="F144" s="14" t="s">
        <v>195</v>
      </c>
      <c r="G144" s="20" t="str">
        <f t="shared" si="4"/>
        <v>B</v>
      </c>
      <c r="H144" s="20">
        <f>COUNTIF($E$9:$G144,$G144)</f>
        <v>33</v>
      </c>
      <c r="I144" s="33">
        <v>0.059201388888888894</v>
      </c>
    </row>
    <row r="145" spans="1:9" ht="12.75">
      <c r="A145" s="20">
        <v>137</v>
      </c>
      <c r="B145" s="20">
        <v>137</v>
      </c>
      <c r="C145" s="18" t="s">
        <v>244</v>
      </c>
      <c r="D145" s="20" t="s">
        <v>5</v>
      </c>
      <c r="E145" s="20">
        <v>1978</v>
      </c>
      <c r="F145" s="24" t="s">
        <v>117</v>
      </c>
      <c r="G145" s="20" t="str">
        <f t="shared" si="4"/>
        <v>A</v>
      </c>
      <c r="H145" s="20">
        <f>COUNTIF($E$9:$G145,$G145)</f>
        <v>52</v>
      </c>
      <c r="I145" s="33">
        <v>0.05924768518518519</v>
      </c>
    </row>
    <row r="146" spans="1:9" ht="12.75">
      <c r="A146" s="20">
        <v>138</v>
      </c>
      <c r="B146" s="20">
        <v>155</v>
      </c>
      <c r="C146" s="18" t="s">
        <v>266</v>
      </c>
      <c r="D146" s="20" t="s">
        <v>5</v>
      </c>
      <c r="E146" s="20">
        <v>1968</v>
      </c>
      <c r="F146" s="24" t="s">
        <v>99</v>
      </c>
      <c r="G146" s="20" t="str">
        <f t="shared" si="4"/>
        <v>B</v>
      </c>
      <c r="H146" s="20">
        <f>COUNTIF($E$9:$G146,$G146)</f>
        <v>34</v>
      </c>
      <c r="I146" s="33">
        <v>0.05931712962962963</v>
      </c>
    </row>
    <row r="147" spans="1:9" ht="12.75">
      <c r="A147" s="20">
        <v>139</v>
      </c>
      <c r="B147" s="20">
        <v>87</v>
      </c>
      <c r="C147" s="14" t="s">
        <v>146</v>
      </c>
      <c r="D147" s="20" t="s">
        <v>5</v>
      </c>
      <c r="E147" s="20">
        <v>1947</v>
      </c>
      <c r="F147" s="14" t="s">
        <v>200</v>
      </c>
      <c r="G147" s="20" t="str">
        <f t="shared" si="4"/>
        <v>D</v>
      </c>
      <c r="H147" s="20">
        <f>COUNTIF($E$9:$G147,$G147)</f>
        <v>13</v>
      </c>
      <c r="I147" s="33">
        <v>0.0596412037037037</v>
      </c>
    </row>
    <row r="148" spans="1:9" ht="12.75">
      <c r="A148" s="20">
        <v>140</v>
      </c>
      <c r="B148" s="20">
        <v>173</v>
      </c>
      <c r="C148" s="18" t="s">
        <v>281</v>
      </c>
      <c r="D148" s="20" t="s">
        <v>5</v>
      </c>
      <c r="E148" s="20">
        <v>1965</v>
      </c>
      <c r="F148" s="24" t="s">
        <v>99</v>
      </c>
      <c r="G148" s="20" t="str">
        <f t="shared" si="4"/>
        <v>B</v>
      </c>
      <c r="H148" s="20">
        <f>COUNTIF($E$9:$G148,$G148)</f>
        <v>35</v>
      </c>
      <c r="I148" s="33">
        <v>0.05997685185185186</v>
      </c>
    </row>
    <row r="149" spans="1:9" ht="12.75">
      <c r="A149" s="20">
        <v>141</v>
      </c>
      <c r="B149" s="20">
        <v>130</v>
      </c>
      <c r="C149" s="18" t="s">
        <v>35</v>
      </c>
      <c r="D149" s="20" t="s">
        <v>5</v>
      </c>
      <c r="E149" s="20">
        <v>1958</v>
      </c>
      <c r="F149" s="24" t="s">
        <v>51</v>
      </c>
      <c r="G149" s="20" t="str">
        <f t="shared" si="4"/>
        <v>C</v>
      </c>
      <c r="H149" s="20">
        <f>COUNTIF($E$9:$G149,$G149)</f>
        <v>31</v>
      </c>
      <c r="I149" s="33">
        <v>0.06075231481481482</v>
      </c>
    </row>
    <row r="150" spans="1:9" ht="12.75">
      <c r="A150" s="20">
        <v>142</v>
      </c>
      <c r="B150" s="20">
        <v>140</v>
      </c>
      <c r="C150" s="18" t="s">
        <v>247</v>
      </c>
      <c r="D150" s="20" t="s">
        <v>5</v>
      </c>
      <c r="E150" s="20">
        <v>1983</v>
      </c>
      <c r="F150" s="24" t="s">
        <v>116</v>
      </c>
      <c r="G150" s="20" t="str">
        <f t="shared" si="4"/>
        <v>A</v>
      </c>
      <c r="H150" s="20">
        <f>COUNTIF($E$9:$G150,$G150)</f>
        <v>53</v>
      </c>
      <c r="I150" s="33">
        <v>0.06126157407407407</v>
      </c>
    </row>
    <row r="151" spans="1:9" ht="12.75">
      <c r="A151" s="20">
        <v>143</v>
      </c>
      <c r="B151" s="20">
        <v>163</v>
      </c>
      <c r="C151" s="18" t="s">
        <v>275</v>
      </c>
      <c r="D151" s="20" t="s">
        <v>5</v>
      </c>
      <c r="E151" s="20">
        <v>1979</v>
      </c>
      <c r="F151" s="24" t="s">
        <v>38</v>
      </c>
      <c r="G151" s="20" t="str">
        <f t="shared" si="4"/>
        <v>A</v>
      </c>
      <c r="H151" s="20">
        <f>COUNTIF($E$9:$G151,$G151)</f>
        <v>54</v>
      </c>
      <c r="I151" s="33">
        <v>0.06133101851851852</v>
      </c>
    </row>
    <row r="152" spans="1:9" ht="12.75">
      <c r="A152" s="20">
        <v>144</v>
      </c>
      <c r="B152" s="20">
        <v>164</v>
      </c>
      <c r="C152" s="18" t="s">
        <v>118</v>
      </c>
      <c r="D152" s="20" t="s">
        <v>5</v>
      </c>
      <c r="E152" s="20">
        <v>1979</v>
      </c>
      <c r="F152" s="24" t="s">
        <v>38</v>
      </c>
      <c r="G152" s="20" t="str">
        <f t="shared" si="4"/>
        <v>A</v>
      </c>
      <c r="H152" s="20">
        <f>COUNTIF($E$9:$G152,$G152)</f>
        <v>55</v>
      </c>
      <c r="I152" s="33">
        <v>0.061689814814814815</v>
      </c>
    </row>
    <row r="153" spans="1:9" ht="12.75">
      <c r="A153" s="20">
        <v>145</v>
      </c>
      <c r="B153" s="20">
        <v>122</v>
      </c>
      <c r="C153" s="18" t="s">
        <v>233</v>
      </c>
      <c r="D153" s="20" t="s">
        <v>5</v>
      </c>
      <c r="E153" s="20">
        <v>1968</v>
      </c>
      <c r="F153" s="24" t="s">
        <v>38</v>
      </c>
      <c r="G153" s="20" t="str">
        <f t="shared" si="4"/>
        <v>B</v>
      </c>
      <c r="H153" s="20">
        <f>COUNTIF($E$9:$G153,$G153)</f>
        <v>36</v>
      </c>
      <c r="I153" s="33">
        <v>0.06236111111111111</v>
      </c>
    </row>
    <row r="154" spans="1:9" ht="12.75">
      <c r="A154" s="20">
        <v>146</v>
      </c>
      <c r="B154" s="20">
        <v>121</v>
      </c>
      <c r="C154" s="18" t="s">
        <v>231</v>
      </c>
      <c r="D154" s="20" t="s">
        <v>5</v>
      </c>
      <c r="E154" s="20">
        <v>1971</v>
      </c>
      <c r="F154" s="24" t="s">
        <v>232</v>
      </c>
      <c r="G154" s="20" t="str">
        <f t="shared" si="4"/>
        <v>B</v>
      </c>
      <c r="H154" s="20">
        <f>COUNTIF($E$9:$G154,$G154)</f>
        <v>37</v>
      </c>
      <c r="I154" s="33">
        <v>0.06293981481481481</v>
      </c>
    </row>
    <row r="155" spans="1:9" ht="12.75">
      <c r="A155" s="20">
        <v>147</v>
      </c>
      <c r="B155" s="20">
        <v>108</v>
      </c>
      <c r="C155" s="14" t="s">
        <v>55</v>
      </c>
      <c r="D155" s="20" t="s">
        <v>5</v>
      </c>
      <c r="E155" s="20">
        <v>1974</v>
      </c>
      <c r="F155" s="14" t="s">
        <v>56</v>
      </c>
      <c r="G155" s="20" t="str">
        <f t="shared" si="4"/>
        <v>B</v>
      </c>
      <c r="H155" s="20">
        <f>COUNTIF($E$9:$G155,$G155)</f>
        <v>38</v>
      </c>
      <c r="I155" s="33">
        <v>0.06337962962962963</v>
      </c>
    </row>
    <row r="156" spans="1:9" ht="12.75">
      <c r="A156" s="20">
        <v>148</v>
      </c>
      <c r="B156" s="20">
        <v>176</v>
      </c>
      <c r="C156" s="18" t="s">
        <v>84</v>
      </c>
      <c r="D156" s="20" t="s">
        <v>5</v>
      </c>
      <c r="E156" s="20">
        <v>1991</v>
      </c>
      <c r="F156" s="24" t="s">
        <v>26</v>
      </c>
      <c r="G156" s="20" t="str">
        <f t="shared" si="4"/>
        <v>A</v>
      </c>
      <c r="H156" s="20">
        <f>COUNTIF($E$9:$G156,$G156)</f>
        <v>56</v>
      </c>
      <c r="I156" s="33">
        <v>0.06359953703703704</v>
      </c>
    </row>
    <row r="157" spans="1:9" ht="12.75">
      <c r="A157" s="20">
        <v>149</v>
      </c>
      <c r="B157" s="20">
        <v>184</v>
      </c>
      <c r="C157" s="18" t="s">
        <v>292</v>
      </c>
      <c r="D157" s="20" t="s">
        <v>5</v>
      </c>
      <c r="E157" s="20">
        <v>1982</v>
      </c>
      <c r="F157" s="24" t="s">
        <v>26</v>
      </c>
      <c r="G157" s="20" t="str">
        <f t="shared" si="4"/>
        <v>A</v>
      </c>
      <c r="H157" s="20">
        <f>COUNTIF($E$9:$G157,$G157)</f>
        <v>57</v>
      </c>
      <c r="I157" s="33">
        <v>0.06359953703703704</v>
      </c>
    </row>
    <row r="158" spans="1:9" ht="12.75">
      <c r="A158" s="20">
        <v>150</v>
      </c>
      <c r="B158" s="20">
        <v>185</v>
      </c>
      <c r="C158" s="18" t="s">
        <v>293</v>
      </c>
      <c r="D158" s="20" t="s">
        <v>5</v>
      </c>
      <c r="E158" s="20">
        <v>1993</v>
      </c>
      <c r="F158" s="24" t="s">
        <v>81</v>
      </c>
      <c r="G158" s="20" t="str">
        <f t="shared" si="4"/>
        <v>A</v>
      </c>
      <c r="H158" s="20">
        <f>COUNTIF($E$9:$G158,$G158)</f>
        <v>58</v>
      </c>
      <c r="I158" s="33">
        <v>0.06359953703703704</v>
      </c>
    </row>
    <row r="159" spans="1:9" ht="12.75">
      <c r="A159" s="20">
        <v>151</v>
      </c>
      <c r="B159" s="20">
        <v>183</v>
      </c>
      <c r="C159" s="18" t="s">
        <v>288</v>
      </c>
      <c r="D159" s="20" t="s">
        <v>5</v>
      </c>
      <c r="E159" s="20">
        <v>1955</v>
      </c>
      <c r="F159" s="24" t="s">
        <v>289</v>
      </c>
      <c r="G159" s="20" t="str">
        <f t="shared" si="4"/>
        <v>C</v>
      </c>
      <c r="H159" s="20">
        <f>COUNTIF($E$9:$G159,$G159)</f>
        <v>32</v>
      </c>
      <c r="I159" s="33">
        <v>0.06398148148148149</v>
      </c>
    </row>
    <row r="160" spans="1:9" ht="12.75">
      <c r="A160" s="20">
        <v>152</v>
      </c>
      <c r="B160" s="20">
        <v>182</v>
      </c>
      <c r="C160" s="18" t="s">
        <v>115</v>
      </c>
      <c r="D160" s="20" t="s">
        <v>5</v>
      </c>
      <c r="E160" s="20">
        <v>1947</v>
      </c>
      <c r="F160" s="24" t="s">
        <v>51</v>
      </c>
      <c r="G160" s="20" t="str">
        <f t="shared" si="4"/>
        <v>D</v>
      </c>
      <c r="H160" s="20">
        <f>COUNTIF($E$9:$G160,$G160)</f>
        <v>14</v>
      </c>
      <c r="I160" s="33">
        <v>0.06412037037037037</v>
      </c>
    </row>
    <row r="161" spans="1:9" ht="12.75">
      <c r="A161" s="20">
        <v>153</v>
      </c>
      <c r="B161" s="20">
        <v>29</v>
      </c>
      <c r="C161" s="14" t="s">
        <v>144</v>
      </c>
      <c r="D161" s="20" t="s">
        <v>5</v>
      </c>
      <c r="E161" s="20">
        <v>1967</v>
      </c>
      <c r="F161" s="14" t="s">
        <v>19</v>
      </c>
      <c r="G161" s="20" t="str">
        <f t="shared" si="4"/>
        <v>B</v>
      </c>
      <c r="H161" s="20">
        <f>COUNTIF($E$9:$G161,$G161)</f>
        <v>39</v>
      </c>
      <c r="I161" s="33">
        <v>0.06497685185185186</v>
      </c>
    </row>
    <row r="162" spans="1:9" ht="12.75">
      <c r="A162" s="20">
        <v>154</v>
      </c>
      <c r="B162" s="20">
        <v>28</v>
      </c>
      <c r="C162" s="18" t="s">
        <v>143</v>
      </c>
      <c r="D162" s="20" t="s">
        <v>5</v>
      </c>
      <c r="E162" s="67">
        <v>1973</v>
      </c>
      <c r="F162" s="13" t="s">
        <v>198</v>
      </c>
      <c r="G162" s="20" t="str">
        <f t="shared" si="4"/>
        <v>B</v>
      </c>
      <c r="H162" s="20">
        <f>COUNTIF($E$9:$G162,$G162)</f>
        <v>40</v>
      </c>
      <c r="I162" s="33">
        <v>0.06664351851851852</v>
      </c>
    </row>
    <row r="163" spans="1:9" ht="12.75">
      <c r="A163" s="20">
        <v>155</v>
      </c>
      <c r="B163" s="20">
        <v>34</v>
      </c>
      <c r="C163" s="14" t="s">
        <v>168</v>
      </c>
      <c r="D163" s="20" t="s">
        <v>5</v>
      </c>
      <c r="E163" s="20">
        <v>1980</v>
      </c>
      <c r="F163" s="14" t="s">
        <v>219</v>
      </c>
      <c r="G163" s="20" t="str">
        <f t="shared" si="4"/>
        <v>A</v>
      </c>
      <c r="H163" s="20">
        <f>COUNTIF($E$9:$G163,$G163)</f>
        <v>59</v>
      </c>
      <c r="I163" s="33">
        <v>0.06840277777777777</v>
      </c>
    </row>
    <row r="164" spans="1:9" ht="12.75">
      <c r="A164" s="20">
        <v>156</v>
      </c>
      <c r="B164" s="20">
        <v>181</v>
      </c>
      <c r="C164" s="18" t="s">
        <v>287</v>
      </c>
      <c r="D164" s="20" t="s">
        <v>6</v>
      </c>
      <c r="E164" s="20">
        <v>1972</v>
      </c>
      <c r="F164" s="24" t="s">
        <v>220</v>
      </c>
      <c r="G164" s="20" t="str">
        <f t="shared" si="4"/>
        <v>G</v>
      </c>
      <c r="H164" s="20">
        <f>COUNTIF($E$9:$G164,$G164)</f>
        <v>4</v>
      </c>
      <c r="I164" s="33">
        <v>0.06953703703703704</v>
      </c>
    </row>
    <row r="165" spans="1:9" ht="12.75">
      <c r="A165" s="20">
        <v>157</v>
      </c>
      <c r="B165" s="20">
        <v>40</v>
      </c>
      <c r="C165" s="14" t="s">
        <v>137</v>
      </c>
      <c r="D165" s="20" t="s">
        <v>5</v>
      </c>
      <c r="E165" s="20">
        <v>1975</v>
      </c>
      <c r="F165" s="14" t="s">
        <v>38</v>
      </c>
      <c r="G165" s="20" t="str">
        <f t="shared" si="4"/>
        <v>A</v>
      </c>
      <c r="H165" s="20">
        <f>COUNTIF($E$9:$G165,$G165)</f>
        <v>60</v>
      </c>
      <c r="I165" s="33">
        <v>0.07019675925925926</v>
      </c>
    </row>
    <row r="166" spans="1:9" ht="12.75">
      <c r="A166" s="20">
        <v>158</v>
      </c>
      <c r="B166" s="20">
        <v>152</v>
      </c>
      <c r="C166" s="18" t="s">
        <v>262</v>
      </c>
      <c r="D166" s="20" t="s">
        <v>6</v>
      </c>
      <c r="E166" s="20">
        <v>1995</v>
      </c>
      <c r="F166" s="24" t="s">
        <v>263</v>
      </c>
      <c r="G166" s="20" t="str">
        <f t="shared" si="4"/>
        <v>F</v>
      </c>
      <c r="H166" s="20">
        <f>COUNTIF($E$9:$G166,$G166)</f>
        <v>6</v>
      </c>
      <c r="I166" s="33">
        <v>0.08047453703703704</v>
      </c>
    </row>
    <row r="167" spans="1:9" ht="12.75">
      <c r="A167" s="20">
        <v>159</v>
      </c>
      <c r="B167" s="20">
        <v>75</v>
      </c>
      <c r="C167" s="14" t="s">
        <v>183</v>
      </c>
      <c r="D167" s="20" t="s">
        <v>5</v>
      </c>
      <c r="E167" s="20">
        <v>1959</v>
      </c>
      <c r="F167" s="14" t="s">
        <v>230</v>
      </c>
      <c r="G167" s="20" t="str">
        <f t="shared" si="4"/>
        <v>C</v>
      </c>
      <c r="H167" s="20">
        <f>COUNTIF($E$9:$G167,$G167)</f>
        <v>33</v>
      </c>
      <c r="I167" s="33" t="s">
        <v>126</v>
      </c>
    </row>
    <row r="168" spans="1:9" ht="12.75">
      <c r="A168" s="21"/>
      <c r="B168" s="21"/>
      <c r="C168" s="56"/>
      <c r="D168" s="21"/>
      <c r="E168" s="21"/>
      <c r="F168" s="57"/>
      <c r="G168" s="21"/>
      <c r="H168" s="21"/>
      <c r="I168" s="34"/>
    </row>
    <row r="169" spans="1:9" s="32" customFormat="1" ht="12">
      <c r="A169" s="29" t="s">
        <v>308</v>
      </c>
      <c r="B169" s="26"/>
      <c r="C169" s="26"/>
      <c r="D169" s="21"/>
      <c r="E169" s="21"/>
      <c r="F169" s="31"/>
      <c r="G169" s="21"/>
      <c r="H169" s="21"/>
      <c r="I169" s="34"/>
    </row>
    <row r="170" spans="1:9" s="32" customFormat="1" ht="2.25" customHeight="1">
      <c r="A170" s="30"/>
      <c r="B170" s="21"/>
      <c r="C170" s="19"/>
      <c r="D170" s="21"/>
      <c r="E170" s="21"/>
      <c r="F170" s="31"/>
      <c r="G170" s="21"/>
      <c r="H170" s="21"/>
      <c r="I170" s="34"/>
    </row>
    <row r="171" spans="1:9" s="32" customFormat="1" ht="12">
      <c r="A171" s="123" t="s">
        <v>46</v>
      </c>
      <c r="B171" s="123"/>
      <c r="C171" s="123"/>
      <c r="D171" s="123"/>
      <c r="E171" s="16"/>
      <c r="G171" s="16"/>
      <c r="H171" s="16"/>
      <c r="I171" s="16"/>
    </row>
    <row r="173" spans="1:9" ht="12.75">
      <c r="A173" s="124"/>
      <c r="B173" s="124"/>
      <c r="C173" s="124"/>
      <c r="D173" s="124"/>
      <c r="E173" s="124"/>
      <c r="F173" s="124"/>
      <c r="G173" s="124"/>
      <c r="H173" s="124"/>
      <c r="I173" s="124"/>
    </row>
  </sheetData>
  <sheetProtection/>
  <mergeCells count="4">
    <mergeCell ref="A171:D171"/>
    <mergeCell ref="A173:I173"/>
    <mergeCell ref="A3:I3"/>
    <mergeCell ref="A5:I5"/>
  </mergeCells>
  <printOptions/>
  <pageMargins left="0.7874015748031497" right="0" top="0.3937007874015748" bottom="0.1968503937007874" header="0.5118110236220472" footer="0.5118110236220472"/>
  <pageSetup fitToHeight="2" fitToWidth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22" customWidth="1"/>
    <col min="2" max="2" width="6.57421875" style="22" customWidth="1"/>
    <col min="3" max="3" width="16.140625" style="15" customWidth="1"/>
    <col min="4" max="4" width="4.57421875" style="22" customWidth="1"/>
    <col min="5" max="5" width="9.140625" style="47" customWidth="1"/>
    <col min="6" max="6" width="14.8515625" style="32" customWidth="1"/>
    <col min="7" max="7" width="6.00390625" style="22" customWidth="1"/>
    <col min="8" max="8" width="5.28125" style="22" customWidth="1"/>
    <col min="9" max="9" width="11.140625" style="22" customWidth="1"/>
    <col min="10" max="16384" width="8.8515625" style="23" customWidth="1"/>
  </cols>
  <sheetData>
    <row r="1" spans="4:5" ht="2.25" customHeight="1">
      <c r="D1" s="22" t="s">
        <v>8</v>
      </c>
      <c r="E1" s="47">
        <v>2014</v>
      </c>
    </row>
    <row r="4" spans="1:9" ht="19.5" customHeight="1">
      <c r="A4" s="127" t="s">
        <v>130</v>
      </c>
      <c r="B4" s="127"/>
      <c r="C4" s="127"/>
      <c r="D4" s="127"/>
      <c r="E4" s="127"/>
      <c r="F4" s="127"/>
      <c r="G4" s="127"/>
      <c r="H4" s="127"/>
      <c r="I4" s="127"/>
    </row>
    <row r="5" spans="1:9" ht="18">
      <c r="A5" s="101"/>
      <c r="B5" s="101"/>
      <c r="C5" s="97"/>
      <c r="D5" s="101"/>
      <c r="E5" s="98"/>
      <c r="F5" s="98"/>
      <c r="G5" s="101"/>
      <c r="H5" s="101"/>
      <c r="I5" s="101"/>
    </row>
    <row r="6" spans="1:9" ht="19.5" customHeight="1">
      <c r="A6" s="128" t="s">
        <v>129</v>
      </c>
      <c r="B6" s="128"/>
      <c r="C6" s="128"/>
      <c r="D6" s="128"/>
      <c r="E6" s="128"/>
      <c r="F6" s="128"/>
      <c r="G6" s="128"/>
      <c r="H6" s="128"/>
      <c r="I6" s="128"/>
    </row>
    <row r="7" spans="1:9" ht="30.75" customHeight="1">
      <c r="A7" s="103"/>
      <c r="B7" s="103"/>
      <c r="C7" s="120"/>
      <c r="D7" s="78"/>
      <c r="E7" s="100"/>
      <c r="F7" s="100"/>
      <c r="G7" s="78"/>
      <c r="H7" s="78"/>
      <c r="I7" s="102"/>
    </row>
    <row r="8" spans="1:9" ht="17.25" customHeight="1">
      <c r="A8" s="103" t="s">
        <v>122</v>
      </c>
      <c r="B8" s="103"/>
      <c r="C8" s="120"/>
      <c r="D8" s="78"/>
      <c r="E8" s="100"/>
      <c r="F8" s="100"/>
      <c r="G8" s="78"/>
      <c r="H8" s="78"/>
      <c r="I8" s="102"/>
    </row>
    <row r="9" spans="1:9" ht="29.25" customHeight="1" thickBot="1">
      <c r="A9" s="11"/>
      <c r="B9" s="11"/>
      <c r="C9" s="26"/>
      <c r="D9" s="10"/>
      <c r="E9" s="48"/>
      <c r="F9" s="48"/>
      <c r="G9" s="10"/>
      <c r="H9" s="10"/>
      <c r="I9" s="25"/>
    </row>
    <row r="10" spans="1:9" ht="38.25">
      <c r="A10" s="104" t="s">
        <v>123</v>
      </c>
      <c r="B10" s="105" t="s">
        <v>10</v>
      </c>
      <c r="C10" s="81" t="s">
        <v>1</v>
      </c>
      <c r="D10" s="107" t="s">
        <v>7</v>
      </c>
      <c r="E10" s="83" t="s">
        <v>2</v>
      </c>
      <c r="F10" s="84" t="s">
        <v>3</v>
      </c>
      <c r="G10" s="108" t="s">
        <v>9</v>
      </c>
      <c r="H10" s="109" t="s">
        <v>11</v>
      </c>
      <c r="I10" s="110" t="s">
        <v>4</v>
      </c>
    </row>
    <row r="11" spans="1:9" s="63" customFormat="1" ht="12.75">
      <c r="A11" s="117">
        <v>1</v>
      </c>
      <c r="B11" s="117">
        <v>263</v>
      </c>
      <c r="C11" s="36" t="s">
        <v>303</v>
      </c>
      <c r="D11" s="117" t="s">
        <v>6</v>
      </c>
      <c r="E11" s="93">
        <v>1970</v>
      </c>
      <c r="F11" s="94" t="s">
        <v>38</v>
      </c>
      <c r="G11" s="117" t="str">
        <f aca="true" t="shared" si="0" ref="G11:G18">IF($D11="m",IF($E$1-$E11&gt;18,IF($E$1-$E11&lt;40,"A",IF($E$1-$E11&gt;49,IF($E$1-$E11&gt;59,IF($E$1-$E11&gt;69,"E","D"),"C"),"B")),"JM"),IF($E$1-$E11&gt;18,IF($E$1-$E11&lt;40,"F",IF($E$1-$E11&lt;50,"G","H")),"JŽ"))</f>
        <v>G</v>
      </c>
      <c r="H11" s="117">
        <f>COUNTIF($E$10:$G11,$G11)</f>
        <v>1</v>
      </c>
      <c r="I11" s="119">
        <v>0.014652777777777778</v>
      </c>
    </row>
    <row r="12" spans="1:9" ht="12.75">
      <c r="A12" s="114">
        <v>2</v>
      </c>
      <c r="B12" s="114">
        <v>258</v>
      </c>
      <c r="C12" s="115" t="s">
        <v>273</v>
      </c>
      <c r="D12" s="114" t="s">
        <v>6</v>
      </c>
      <c r="E12" s="95">
        <v>1984</v>
      </c>
      <c r="F12" s="41" t="s">
        <v>274</v>
      </c>
      <c r="G12" s="114" t="str">
        <f t="shared" si="0"/>
        <v>F</v>
      </c>
      <c r="H12" s="39">
        <f>COUNTIF($E$9:$G12,$G12)</f>
        <v>1</v>
      </c>
      <c r="I12" s="121">
        <v>0.015266203703703705</v>
      </c>
    </row>
    <row r="13" spans="1:9" ht="12.75">
      <c r="A13" s="111">
        <v>3</v>
      </c>
      <c r="B13" s="111">
        <v>256</v>
      </c>
      <c r="C13" s="44" t="s">
        <v>253</v>
      </c>
      <c r="D13" s="111" t="s">
        <v>6</v>
      </c>
      <c r="E13" s="96">
        <v>1984</v>
      </c>
      <c r="F13" s="122" t="s">
        <v>254</v>
      </c>
      <c r="G13" s="111" t="str">
        <f t="shared" si="0"/>
        <v>F</v>
      </c>
      <c r="H13" s="111">
        <f>COUNTIF($E$10:$G13,$G13)</f>
        <v>2</v>
      </c>
      <c r="I13" s="113">
        <v>0.01545138888888889</v>
      </c>
    </row>
    <row r="14" spans="1:9" ht="12.75">
      <c r="A14" s="8">
        <v>4</v>
      </c>
      <c r="B14" s="64">
        <v>252</v>
      </c>
      <c r="C14" s="62" t="s">
        <v>237</v>
      </c>
      <c r="D14" s="64" t="s">
        <v>6</v>
      </c>
      <c r="E14" s="68">
        <v>1998</v>
      </c>
      <c r="F14" s="69" t="s">
        <v>238</v>
      </c>
      <c r="G14" s="64" t="str">
        <f t="shared" si="0"/>
        <v>JŽ</v>
      </c>
      <c r="H14" s="64">
        <f>COUNTIF($E$10:$G14,$G14)</f>
        <v>1</v>
      </c>
      <c r="I14" s="65">
        <v>0.015462962962962963</v>
      </c>
    </row>
    <row r="15" spans="1:9" ht="12.75">
      <c r="A15" s="8">
        <v>5</v>
      </c>
      <c r="B15" s="8">
        <v>253</v>
      </c>
      <c r="C15" s="18" t="s">
        <v>239</v>
      </c>
      <c r="D15" s="8" t="s">
        <v>6</v>
      </c>
      <c r="E15" s="67">
        <v>1995</v>
      </c>
      <c r="F15" s="13" t="s">
        <v>26</v>
      </c>
      <c r="G15" s="8" t="str">
        <f t="shared" si="0"/>
        <v>F</v>
      </c>
      <c r="H15" s="8">
        <f>COUNTIF($E$10:$G15,$G15)</f>
        <v>3</v>
      </c>
      <c r="I15" s="1">
        <v>0.015462962962962963</v>
      </c>
    </row>
    <row r="16" spans="1:9" ht="12.75">
      <c r="A16" s="8">
        <v>6</v>
      </c>
      <c r="B16" s="8">
        <v>254</v>
      </c>
      <c r="C16" s="18" t="s">
        <v>92</v>
      </c>
      <c r="D16" s="8" t="s">
        <v>5</v>
      </c>
      <c r="E16" s="67">
        <v>1976</v>
      </c>
      <c r="F16" s="13" t="s">
        <v>38</v>
      </c>
      <c r="G16" s="8" t="str">
        <f t="shared" si="0"/>
        <v>A</v>
      </c>
      <c r="H16" s="8">
        <f>COUNTIF($E$10:$G16,$G16)</f>
        <v>1</v>
      </c>
      <c r="I16" s="1">
        <v>0.015520833333333333</v>
      </c>
    </row>
    <row r="17" spans="1:9" ht="12.75">
      <c r="A17" s="8">
        <v>7</v>
      </c>
      <c r="B17" s="8">
        <v>265</v>
      </c>
      <c r="C17" s="18" t="s">
        <v>304</v>
      </c>
      <c r="D17" s="8" t="s">
        <v>6</v>
      </c>
      <c r="E17" s="67">
        <v>1995</v>
      </c>
      <c r="F17" s="13" t="s">
        <v>38</v>
      </c>
      <c r="G17" s="8" t="str">
        <f t="shared" si="0"/>
        <v>F</v>
      </c>
      <c r="H17" s="8">
        <f>COUNTIF($E$10:$G17,$G17)</f>
        <v>4</v>
      </c>
      <c r="I17" s="65">
        <v>0.015740740740740743</v>
      </c>
    </row>
    <row r="18" spans="1:9" ht="12.75">
      <c r="A18" s="8">
        <v>8</v>
      </c>
      <c r="B18" s="8">
        <v>264</v>
      </c>
      <c r="C18" s="18" t="s">
        <v>74</v>
      </c>
      <c r="D18" s="8" t="s">
        <v>6</v>
      </c>
      <c r="E18" s="67">
        <v>1960</v>
      </c>
      <c r="F18" s="13" t="s">
        <v>26</v>
      </c>
      <c r="G18" s="8" t="str">
        <f t="shared" si="0"/>
        <v>H</v>
      </c>
      <c r="H18" s="8">
        <f>COUNTIF($E$10:$G18,$G18)</f>
        <v>1</v>
      </c>
      <c r="I18" s="1">
        <v>0.01724537037037037</v>
      </c>
    </row>
    <row r="19" spans="5:7" ht="12.75">
      <c r="E19" s="30"/>
      <c r="F19" s="31"/>
      <c r="G19" s="10"/>
    </row>
    <row r="20" spans="5:7" ht="12.75">
      <c r="E20" s="30"/>
      <c r="F20" s="31"/>
      <c r="G20" s="10"/>
    </row>
    <row r="21" spans="5:7" ht="12.75">
      <c r="E21" s="30"/>
      <c r="F21" s="31"/>
      <c r="G21" s="10"/>
    </row>
    <row r="22" spans="1:9" ht="12.75">
      <c r="A22" s="29" t="s">
        <v>308</v>
      </c>
      <c r="B22" s="26"/>
      <c r="C22" s="26"/>
      <c r="D22" s="21"/>
      <c r="E22" s="21"/>
      <c r="F22" s="31"/>
      <c r="G22" s="10"/>
      <c r="H22" s="10"/>
      <c r="I22" s="12"/>
    </row>
    <row r="23" spans="1:9" ht="12.75">
      <c r="A23" s="30"/>
      <c r="B23" s="21"/>
      <c r="C23" s="19"/>
      <c r="D23" s="21"/>
      <c r="E23" s="21"/>
      <c r="F23" s="31"/>
      <c r="G23" s="10"/>
      <c r="H23" s="10"/>
      <c r="I23" s="12"/>
    </row>
    <row r="24" spans="1:5" ht="12.75">
      <c r="A24" s="123" t="s">
        <v>46</v>
      </c>
      <c r="B24" s="123"/>
      <c r="C24" s="123"/>
      <c r="D24" s="123"/>
      <c r="E24" s="16"/>
    </row>
    <row r="25" spans="3:6" ht="12.75">
      <c r="C25" s="23"/>
      <c r="E25" s="22"/>
      <c r="F25" s="15"/>
    </row>
    <row r="26" spans="3:6" ht="12.75">
      <c r="C26" s="23"/>
      <c r="E26" s="22"/>
      <c r="F26" s="15"/>
    </row>
    <row r="27" spans="5:7" ht="12.75">
      <c r="E27" s="30"/>
      <c r="F27" s="31"/>
      <c r="G27" s="10"/>
    </row>
    <row r="28" spans="5:7" ht="12.75">
      <c r="E28" s="30"/>
      <c r="F28" s="31"/>
      <c r="G28" s="10"/>
    </row>
    <row r="29" spans="5:7" ht="12.75">
      <c r="E29" s="30"/>
      <c r="F29" s="31"/>
      <c r="G29" s="10"/>
    </row>
  </sheetData>
  <sheetProtection/>
  <mergeCells count="3">
    <mergeCell ref="A4:I4"/>
    <mergeCell ref="A6:I6"/>
    <mergeCell ref="A24:D2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22" customWidth="1"/>
    <col min="2" max="2" width="6.57421875" style="22" customWidth="1"/>
    <col min="3" max="3" width="18.421875" style="23" customWidth="1"/>
    <col min="4" max="4" width="4.57421875" style="22" customWidth="1"/>
    <col min="5" max="5" width="8.28125" style="22" customWidth="1"/>
    <col min="6" max="6" width="15.57421875" style="15" customWidth="1"/>
    <col min="7" max="7" width="7.28125" style="22" customWidth="1"/>
    <col min="8" max="8" width="6.57421875" style="22" customWidth="1"/>
    <col min="9" max="9" width="9.7109375" style="22" customWidth="1"/>
    <col min="10" max="16384" width="8.8515625" style="23" customWidth="1"/>
  </cols>
  <sheetData>
    <row r="1" spans="4:5" ht="1.5" customHeight="1">
      <c r="D1" s="22" t="s">
        <v>8</v>
      </c>
      <c r="E1" s="22">
        <v>2014</v>
      </c>
    </row>
    <row r="2" ht="45.75" customHeight="1"/>
    <row r="3" spans="1:9" ht="18">
      <c r="A3" s="130" t="s">
        <v>128</v>
      </c>
      <c r="B3" s="130"/>
      <c r="C3" s="130"/>
      <c r="D3" s="130"/>
      <c r="E3" s="130"/>
      <c r="F3" s="130"/>
      <c r="G3" s="130"/>
      <c r="H3" s="130"/>
      <c r="I3" s="130"/>
    </row>
    <row r="4" spans="1:9" ht="9.75" customHeight="1">
      <c r="A4" s="101"/>
      <c r="B4" s="101"/>
      <c r="C4" s="101"/>
      <c r="D4" s="101"/>
      <c r="E4" s="101"/>
      <c r="F4" s="97"/>
      <c r="G4" s="101"/>
      <c r="H4" s="101"/>
      <c r="I4" s="101"/>
    </row>
    <row r="5" spans="1:9" ht="15.75">
      <c r="A5" s="128" t="s">
        <v>129</v>
      </c>
      <c r="B5" s="128"/>
      <c r="C5" s="128"/>
      <c r="D5" s="128"/>
      <c r="E5" s="128"/>
      <c r="F5" s="128"/>
      <c r="G5" s="128"/>
      <c r="H5" s="128"/>
      <c r="I5" s="128"/>
    </row>
    <row r="6" spans="1:9" ht="33.75" customHeight="1">
      <c r="A6" s="78"/>
      <c r="B6" s="102"/>
      <c r="C6" s="102"/>
      <c r="D6" s="78"/>
      <c r="E6" s="102"/>
      <c r="F6" s="99"/>
      <c r="G6" s="78"/>
      <c r="H6" s="78"/>
      <c r="I6" s="102"/>
    </row>
    <row r="7" spans="1:9" ht="12.75">
      <c r="A7" s="129" t="s">
        <v>121</v>
      </c>
      <c r="B7" s="129"/>
      <c r="C7" s="129"/>
      <c r="D7" s="78"/>
      <c r="E7" s="102"/>
      <c r="F7" s="99"/>
      <c r="G7" s="78"/>
      <c r="H7" s="78"/>
      <c r="I7" s="102"/>
    </row>
    <row r="8" spans="1:9" ht="21" customHeight="1" thickBot="1">
      <c r="A8" s="10"/>
      <c r="B8" s="25"/>
      <c r="C8" s="25"/>
      <c r="D8" s="10"/>
      <c r="E8" s="25"/>
      <c r="F8" s="27"/>
      <c r="G8" s="10"/>
      <c r="H8" s="10"/>
      <c r="I8" s="25"/>
    </row>
    <row r="9" spans="1:9" ht="38.25">
      <c r="A9" s="104" t="s">
        <v>0</v>
      </c>
      <c r="B9" s="105" t="s">
        <v>10</v>
      </c>
      <c r="C9" s="106" t="s">
        <v>1</v>
      </c>
      <c r="D9" s="107" t="s">
        <v>7</v>
      </c>
      <c r="E9" s="105" t="s">
        <v>78</v>
      </c>
      <c r="F9" s="81" t="s">
        <v>3</v>
      </c>
      <c r="G9" s="108" t="s">
        <v>9</v>
      </c>
      <c r="H9" s="109" t="s">
        <v>11</v>
      </c>
      <c r="I9" s="110" t="s">
        <v>4</v>
      </c>
    </row>
    <row r="10" spans="1:9" s="63" customFormat="1" ht="12.75">
      <c r="A10" s="117">
        <v>1</v>
      </c>
      <c r="B10" s="117">
        <v>257</v>
      </c>
      <c r="C10" s="118" t="s">
        <v>258</v>
      </c>
      <c r="D10" s="117" t="s">
        <v>5</v>
      </c>
      <c r="E10" s="93">
        <v>1998</v>
      </c>
      <c r="F10" s="37" t="s">
        <v>29</v>
      </c>
      <c r="G10" s="117" t="str">
        <f aca="true" t="shared" si="0" ref="G10:G16">IF($D10="m",IF($E$1-$E10&gt;18,IF($E$1-$E10&lt;40,"A",IF($E$1-$E10&gt;49,IF($E$1-$E10&gt;59,IF($E$1-$E10&gt;69,"E","D"),"C"),"B")),"JM"),IF($E$1-$E10&gt;18,IF($E$1-$E10&lt;40,"F",IF($E$1-$E10&lt;50,"G","H")),"JŽ"))</f>
        <v>JM</v>
      </c>
      <c r="H10" s="35">
        <f>COUNTIF($E$9:$G10,$G10)</f>
        <v>1</v>
      </c>
      <c r="I10" s="119">
        <v>0.009780092592592592</v>
      </c>
    </row>
    <row r="11" spans="1:9" ht="12.75">
      <c r="A11" s="114">
        <v>2</v>
      </c>
      <c r="B11" s="114">
        <v>259</v>
      </c>
      <c r="C11" s="115" t="s">
        <v>106</v>
      </c>
      <c r="D11" s="114" t="s">
        <v>5</v>
      </c>
      <c r="E11" s="95">
        <v>1997</v>
      </c>
      <c r="F11" s="41" t="s">
        <v>14</v>
      </c>
      <c r="G11" s="114" t="str">
        <f t="shared" si="0"/>
        <v>JM</v>
      </c>
      <c r="H11" s="39">
        <f>COUNTIF($E$9:$G11,$G11)</f>
        <v>2</v>
      </c>
      <c r="I11" s="116">
        <v>0.009976851851851853</v>
      </c>
    </row>
    <row r="12" spans="1:9" ht="12.75">
      <c r="A12" s="111">
        <v>3</v>
      </c>
      <c r="B12" s="111">
        <v>260</v>
      </c>
      <c r="C12" s="112" t="s">
        <v>290</v>
      </c>
      <c r="D12" s="111" t="s">
        <v>5</v>
      </c>
      <c r="E12" s="96">
        <v>1998</v>
      </c>
      <c r="F12" s="45" t="s">
        <v>291</v>
      </c>
      <c r="G12" s="111" t="str">
        <f t="shared" si="0"/>
        <v>JM</v>
      </c>
      <c r="H12" s="43">
        <f>COUNTIF($E$9:$G12,$G12)</f>
        <v>3</v>
      </c>
      <c r="I12" s="113">
        <v>0.010300925925925927</v>
      </c>
    </row>
    <row r="13" spans="1:9" ht="12.75">
      <c r="A13" s="8">
        <v>4</v>
      </c>
      <c r="B13" s="64">
        <v>250</v>
      </c>
      <c r="C13" s="66" t="s">
        <v>91</v>
      </c>
      <c r="D13" s="64" t="s">
        <v>5</v>
      </c>
      <c r="E13" s="68">
        <v>1997</v>
      </c>
      <c r="F13" s="69" t="s">
        <v>82</v>
      </c>
      <c r="G13" s="64" t="str">
        <f t="shared" si="0"/>
        <v>JM</v>
      </c>
      <c r="H13" s="20">
        <f>COUNTIF($E$9:$G13,$G13)</f>
        <v>4</v>
      </c>
      <c r="I13" s="65">
        <v>0.010937500000000001</v>
      </c>
    </row>
    <row r="14" spans="1:9" ht="12.75">
      <c r="A14" s="8">
        <v>5</v>
      </c>
      <c r="B14" s="8">
        <v>255</v>
      </c>
      <c r="C14" s="9" t="s">
        <v>252</v>
      </c>
      <c r="D14" s="8" t="s">
        <v>5</v>
      </c>
      <c r="E14" s="67">
        <v>1999</v>
      </c>
      <c r="F14" s="24" t="s">
        <v>81</v>
      </c>
      <c r="G14" s="8" t="str">
        <f t="shared" si="0"/>
        <v>JM</v>
      </c>
      <c r="H14" s="20">
        <f>COUNTIF($E$9:$G14,$G14)</f>
        <v>5</v>
      </c>
      <c r="I14" s="1">
        <v>0.010949074074074075</v>
      </c>
    </row>
    <row r="15" spans="1:9" ht="12.75">
      <c r="A15" s="8">
        <v>6</v>
      </c>
      <c r="B15" s="8">
        <v>251</v>
      </c>
      <c r="C15" s="9" t="s">
        <v>234</v>
      </c>
      <c r="D15" s="8" t="s">
        <v>5</v>
      </c>
      <c r="E15" s="67">
        <v>1998</v>
      </c>
      <c r="F15" s="24" t="s">
        <v>63</v>
      </c>
      <c r="G15" s="8" t="str">
        <f t="shared" si="0"/>
        <v>JM</v>
      </c>
      <c r="H15" s="20">
        <f>COUNTIF($E$9:$G15,$G15)</f>
        <v>6</v>
      </c>
      <c r="I15" s="1">
        <v>0.012685185185185183</v>
      </c>
    </row>
    <row r="16" spans="1:9" ht="12.75">
      <c r="A16" s="20">
        <v>7</v>
      </c>
      <c r="B16" s="20">
        <v>124</v>
      </c>
      <c r="C16" s="18" t="s">
        <v>235</v>
      </c>
      <c r="D16" s="20" t="s">
        <v>5</v>
      </c>
      <c r="E16" s="20">
        <v>1997</v>
      </c>
      <c r="F16" s="24" t="s">
        <v>193</v>
      </c>
      <c r="G16" s="20" t="str">
        <f t="shared" si="0"/>
        <v>JM</v>
      </c>
      <c r="H16" s="20">
        <f>COUNTIF($E$9:$G16,$G16)</f>
        <v>7</v>
      </c>
      <c r="I16" s="33" t="s">
        <v>126</v>
      </c>
    </row>
    <row r="17" spans="1:9" ht="12.75">
      <c r="A17" s="8"/>
      <c r="B17" s="8"/>
      <c r="C17" s="9"/>
      <c r="D17" s="8"/>
      <c r="E17" s="67"/>
      <c r="F17" s="24"/>
      <c r="G17" s="8"/>
      <c r="H17" s="20"/>
      <c r="I17" s="1"/>
    </row>
    <row r="18" spans="1:9" ht="12.75">
      <c r="A18" s="8"/>
      <c r="B18" s="8"/>
      <c r="C18" s="9"/>
      <c r="D18" s="8"/>
      <c r="E18" s="67"/>
      <c r="F18" s="24"/>
      <c r="G18" s="8"/>
      <c r="H18" s="20"/>
      <c r="I18" s="1"/>
    </row>
    <row r="19" spans="1:9" ht="12.75">
      <c r="A19" s="117">
        <v>1</v>
      </c>
      <c r="B19" s="117">
        <v>261</v>
      </c>
      <c r="C19" s="118" t="s">
        <v>298</v>
      </c>
      <c r="D19" s="117" t="s">
        <v>6</v>
      </c>
      <c r="E19" s="93">
        <v>1998</v>
      </c>
      <c r="F19" s="37" t="s">
        <v>14</v>
      </c>
      <c r="G19" s="117" t="str">
        <f>IF($D19="m",IF($E$1-$E19&gt;18,IF($E$1-$E19&lt;40,"A",IF($E$1-$E19&gt;49,IF($E$1-$E19&gt;59,IF($E$1-$E19&gt;69,"E","D"),"C"),"B")),"JM"),IF($E$1-$E19&gt;18,IF($E$1-$E19&lt;40,"F",IF($E$1-$E19&lt;50,"G","H")),"JŽ"))</f>
        <v>JŽ</v>
      </c>
      <c r="H19" s="35">
        <f>COUNTIF($E$9:$G19,$G19)</f>
        <v>1</v>
      </c>
      <c r="I19" s="119">
        <v>0.015092592592592593</v>
      </c>
    </row>
    <row r="20" spans="1:9" ht="12.75">
      <c r="A20" s="114">
        <v>2</v>
      </c>
      <c r="B20" s="114">
        <v>262</v>
      </c>
      <c r="C20" s="115" t="s">
        <v>299</v>
      </c>
      <c r="D20" s="114" t="s">
        <v>6</v>
      </c>
      <c r="E20" s="95">
        <v>1998</v>
      </c>
      <c r="F20" s="41" t="s">
        <v>82</v>
      </c>
      <c r="G20" s="114" t="str">
        <f>IF($D20="m",IF($E$1-$E20&gt;18,IF($E$1-$E20&lt;40,"A",IF($E$1-$E20&gt;49,IF($E$1-$E20&gt;59,IF($E$1-$E20&gt;69,"E","D"),"C"),"B")),"JM"),IF($E$1-$E20&gt;18,IF($E$1-$E20&lt;40,"F",IF($E$1-$E20&lt;50,"G","H")),"JŽ"))</f>
        <v>JŽ</v>
      </c>
      <c r="H20" s="39">
        <f>COUNTIF($E$9:$G20,$G20)</f>
        <v>2</v>
      </c>
      <c r="I20" s="116">
        <v>0.015335648148148147</v>
      </c>
    </row>
    <row r="21" spans="1:9" ht="12.75">
      <c r="A21" s="21"/>
      <c r="B21" s="21"/>
      <c r="C21" s="56"/>
      <c r="D21" s="21"/>
      <c r="E21" s="21"/>
      <c r="F21" s="57"/>
      <c r="G21" s="21"/>
      <c r="H21" s="21"/>
      <c r="I21" s="34"/>
    </row>
    <row r="22" spans="1:9" ht="12.75">
      <c r="A22" s="21"/>
      <c r="B22" s="21"/>
      <c r="C22" s="56"/>
      <c r="D22" s="21"/>
      <c r="E22" s="21"/>
      <c r="F22" s="57"/>
      <c r="G22" s="21"/>
      <c r="H22" s="21"/>
      <c r="I22" s="34"/>
    </row>
    <row r="23" spans="1:9" ht="12.75">
      <c r="A23" s="29" t="s">
        <v>308</v>
      </c>
      <c r="B23" s="26"/>
      <c r="C23" s="26"/>
      <c r="D23" s="21"/>
      <c r="E23" s="21"/>
      <c r="F23" s="31"/>
      <c r="G23" s="10"/>
      <c r="H23" s="10"/>
      <c r="I23" s="12"/>
    </row>
    <row r="24" spans="1:9" ht="12.75">
      <c r="A24" s="30"/>
      <c r="B24" s="21"/>
      <c r="C24" s="19"/>
      <c r="D24" s="21"/>
      <c r="E24" s="21"/>
      <c r="F24" s="31"/>
      <c r="G24" s="10"/>
      <c r="H24" s="10"/>
      <c r="I24" s="12"/>
    </row>
    <row r="25" spans="1:6" ht="12.75">
      <c r="A25" s="123" t="s">
        <v>46</v>
      </c>
      <c r="B25" s="123"/>
      <c r="C25" s="123"/>
      <c r="D25" s="123"/>
      <c r="E25" s="16"/>
      <c r="F25" s="32"/>
    </row>
  </sheetData>
  <sheetProtection/>
  <mergeCells count="4">
    <mergeCell ref="A25:D25"/>
    <mergeCell ref="A7:C7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22" customWidth="1"/>
    <col min="2" max="2" width="8.140625" style="22" customWidth="1"/>
    <col min="3" max="3" width="14.7109375" style="23" customWidth="1"/>
    <col min="4" max="4" width="4.57421875" style="22" customWidth="1"/>
    <col min="5" max="5" width="8.28125" style="47" customWidth="1"/>
    <col min="6" max="6" width="12.8515625" style="32" customWidth="1"/>
    <col min="7" max="7" width="8.8515625" style="22" customWidth="1"/>
    <col min="8" max="8" width="6.57421875" style="22" customWidth="1"/>
    <col min="9" max="9" width="9.7109375" style="22" customWidth="1"/>
    <col min="10" max="10" width="8.8515625" style="23" customWidth="1"/>
    <col min="11" max="16384" width="8.8515625" style="23" customWidth="1"/>
  </cols>
  <sheetData>
    <row r="1" spans="4:5" ht="3" customHeight="1">
      <c r="D1" s="22" t="s">
        <v>8</v>
      </c>
      <c r="E1" s="47">
        <v>2014</v>
      </c>
    </row>
    <row r="2" ht="21" customHeight="1"/>
    <row r="3" spans="1:9" ht="41.25" customHeight="1">
      <c r="A3" s="131" t="s">
        <v>128</v>
      </c>
      <c r="B3" s="131"/>
      <c r="C3" s="131"/>
      <c r="D3" s="131"/>
      <c r="E3" s="131"/>
      <c r="F3" s="131"/>
      <c r="G3" s="131"/>
      <c r="H3" s="131"/>
      <c r="I3" s="131"/>
    </row>
    <row r="4" spans="1:9" ht="9.75" customHeight="1">
      <c r="A4" s="58"/>
      <c r="B4" s="58"/>
      <c r="C4" s="58"/>
      <c r="D4" s="58"/>
      <c r="F4" s="47"/>
      <c r="G4" s="58"/>
      <c r="H4" s="58"/>
      <c r="I4" s="58"/>
    </row>
    <row r="5" spans="1:10" ht="1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28"/>
    </row>
    <row r="6" spans="1:9" ht="31.5" customHeight="1">
      <c r="A6" s="10"/>
      <c r="B6" s="25"/>
      <c r="C6" s="25"/>
      <c r="D6" s="10"/>
      <c r="E6" s="48"/>
      <c r="F6" s="48"/>
      <c r="G6" s="10"/>
      <c r="H6" s="10"/>
      <c r="I6" s="25"/>
    </row>
    <row r="7" spans="1:9" ht="15.75" customHeight="1">
      <c r="A7" s="133" t="s">
        <v>125</v>
      </c>
      <c r="B7" s="133"/>
      <c r="C7" s="133"/>
      <c r="D7" s="10"/>
      <c r="E7" s="48"/>
      <c r="F7" s="48"/>
      <c r="G7" s="10"/>
      <c r="H7" s="10"/>
      <c r="I7" s="25"/>
    </row>
    <row r="8" spans="1:9" ht="23.25" customHeight="1" thickBot="1">
      <c r="A8" s="10"/>
      <c r="B8" s="25"/>
      <c r="C8" s="25"/>
      <c r="D8" s="10"/>
      <c r="E8" s="48"/>
      <c r="F8" s="48"/>
      <c r="G8" s="10"/>
      <c r="H8" s="10"/>
      <c r="I8" s="25"/>
    </row>
    <row r="9" spans="1:12" ht="25.5">
      <c r="A9" s="2" t="s">
        <v>0</v>
      </c>
      <c r="B9" s="3" t="s">
        <v>10</v>
      </c>
      <c r="C9" s="60" t="s">
        <v>1</v>
      </c>
      <c r="D9" s="4" t="s">
        <v>7</v>
      </c>
      <c r="E9" s="52" t="s">
        <v>78</v>
      </c>
      <c r="F9" s="51" t="s">
        <v>3</v>
      </c>
      <c r="G9" s="5" t="s">
        <v>9</v>
      </c>
      <c r="H9" s="6" t="s">
        <v>11</v>
      </c>
      <c r="I9" s="7" t="s">
        <v>4</v>
      </c>
      <c r="L9" s="10"/>
    </row>
    <row r="10" spans="1:9" ht="12.75">
      <c r="A10" s="35">
        <v>1</v>
      </c>
      <c r="B10" s="35">
        <v>162</v>
      </c>
      <c r="C10" s="92" t="s">
        <v>101</v>
      </c>
      <c r="D10" s="35" t="s">
        <v>5</v>
      </c>
      <c r="E10" s="93">
        <v>1943</v>
      </c>
      <c r="F10" s="94" t="s">
        <v>217</v>
      </c>
      <c r="G10" s="35" t="str">
        <f>IF($D10="m",IF($E$1-$E10&gt;18,IF($E$1-$E10&lt;40,"A",IF($E$1-$E10&gt;49,IF($E$1-$E10&gt;59,IF($E$1-$E10&gt;69,"E","D"),"C"),"B")),"JM"),IF($E$1-$E10&gt;18,IF($E$1-$E10&lt;40,"F",IF($E$1-$E10&lt;50,"G","H")),"JŽ"))</f>
        <v>E</v>
      </c>
      <c r="H10" s="35">
        <f>COUNTIF($E$9:$G10,$G10)</f>
        <v>1</v>
      </c>
      <c r="I10" s="38">
        <v>0.03342592592592592</v>
      </c>
    </row>
    <row r="11" spans="1:9" ht="12.75">
      <c r="A11" s="39">
        <v>2</v>
      </c>
      <c r="B11" s="39">
        <v>141</v>
      </c>
      <c r="C11" s="40" t="s">
        <v>248</v>
      </c>
      <c r="D11" s="39" t="s">
        <v>5</v>
      </c>
      <c r="E11" s="95">
        <v>1942</v>
      </c>
      <c r="F11" s="41" t="s">
        <v>17</v>
      </c>
      <c r="G11" s="39" t="str">
        <f>IF($D11="m",IF($E$1-$E11&gt;18,IF($E$1-$E11&lt;40,"A",IF($E$1-$E11&gt;49,IF($E$1-$E11&gt;59,IF($E$1-$E11&gt;69,"E","D"),"C"),"B")),"JM"),IF($E$1-$E11&gt;18,IF($E$1-$E11&lt;40,"F",IF($E$1-$E11&lt;50,"G","H")),"JŽ"))</f>
        <v>E</v>
      </c>
      <c r="H11" s="39">
        <f>COUNTIF($E$9:$G11,$G11)</f>
        <v>2</v>
      </c>
      <c r="I11" s="42">
        <v>0.03347222222222222</v>
      </c>
    </row>
    <row r="12" spans="1:9" ht="12.75">
      <c r="A12" s="43">
        <v>3</v>
      </c>
      <c r="B12" s="43">
        <v>129</v>
      </c>
      <c r="C12" s="44" t="s">
        <v>240</v>
      </c>
      <c r="D12" s="43" t="s">
        <v>5</v>
      </c>
      <c r="E12" s="96">
        <v>1936</v>
      </c>
      <c r="F12" s="45" t="s">
        <v>69</v>
      </c>
      <c r="G12" s="43" t="str">
        <f>IF($D12="m",IF($E$1-$E12&gt;18,IF($E$1-$E12&lt;40,"A",IF($E$1-$E12&gt;49,IF($E$1-$E12&gt;59,IF($E$1-$E12&gt;69,"E","D"),"C"),"B")),"JM"),IF($E$1-$E12&gt;18,IF($E$1-$E12&lt;40,"F",IF($E$1-$E12&lt;50,"G","H")),"JŽ"))</f>
        <v>E</v>
      </c>
      <c r="H12" s="43">
        <f>COUNTIF($E$9:$G12,$G12)</f>
        <v>3</v>
      </c>
      <c r="I12" s="46">
        <v>0.03634259259259259</v>
      </c>
    </row>
    <row r="13" spans="1:9" ht="12.75">
      <c r="A13" s="20">
        <v>4</v>
      </c>
      <c r="B13" s="20">
        <v>127</v>
      </c>
      <c r="C13" s="18" t="s">
        <v>27</v>
      </c>
      <c r="D13" s="20" t="s">
        <v>5</v>
      </c>
      <c r="E13" s="67">
        <v>1942</v>
      </c>
      <c r="F13" s="24" t="s">
        <v>28</v>
      </c>
      <c r="G13" s="20" t="str">
        <f>IF($D13="m",IF($E$1-$E13&gt;18,IF($E$1-$E13&lt;40,"A",IF($E$1-$E13&gt;49,IF($E$1-$E13&gt;59,IF($E$1-$E13&gt;69,"E","D"),"C"),"B")),"JM"),IF($E$1-$E13&gt;18,IF($E$1-$E13&lt;40,"F",IF($E$1-$E13&lt;50,"G","H")),"JŽ"))</f>
        <v>E</v>
      </c>
      <c r="H13" s="20">
        <f>COUNTIF($E$9:$G13,$G13)</f>
        <v>4</v>
      </c>
      <c r="I13" s="33">
        <v>0.03854166666666667</v>
      </c>
    </row>
    <row r="14" ht="67.5" customHeight="1"/>
    <row r="15" spans="1:9" ht="12.75">
      <c r="A15" s="29" t="s">
        <v>308</v>
      </c>
      <c r="B15" s="26"/>
      <c r="C15" s="26"/>
      <c r="D15" s="21"/>
      <c r="E15" s="21"/>
      <c r="F15" s="31"/>
      <c r="G15" s="10"/>
      <c r="H15" s="10"/>
      <c r="I15" s="12"/>
    </row>
    <row r="16" spans="1:9" ht="12.75">
      <c r="A16" s="30"/>
      <c r="B16" s="21"/>
      <c r="C16" s="19"/>
      <c r="D16" s="21"/>
      <c r="E16" s="21"/>
      <c r="F16" s="31"/>
      <c r="G16" s="10"/>
      <c r="H16" s="10"/>
      <c r="I16" s="12"/>
    </row>
    <row r="17" spans="1:5" ht="12.75">
      <c r="A17" s="123" t="s">
        <v>46</v>
      </c>
      <c r="B17" s="123"/>
      <c r="C17" s="123"/>
      <c r="D17" s="123"/>
      <c r="E17" s="16"/>
    </row>
    <row r="19" spans="1:9" ht="12.75">
      <c r="A19" s="124"/>
      <c r="B19" s="124"/>
      <c r="C19" s="124"/>
      <c r="D19" s="124"/>
      <c r="E19" s="124"/>
      <c r="F19" s="124"/>
      <c r="G19" s="124"/>
      <c r="H19" s="124"/>
      <c r="I19" s="124"/>
    </row>
  </sheetData>
  <sheetProtection/>
  <mergeCells count="5">
    <mergeCell ref="A17:D17"/>
    <mergeCell ref="A19:I19"/>
    <mergeCell ref="A3:I3"/>
    <mergeCell ref="A5:I5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2">
      <selection activeCell="A2" sqref="A2"/>
    </sheetView>
  </sheetViews>
  <sheetFormatPr defaultColWidth="8.8515625" defaultRowHeight="12.75"/>
  <cols>
    <col min="1" max="1" width="4.8515625" style="16" customWidth="1"/>
    <col min="2" max="2" width="6.8515625" style="16" customWidth="1"/>
    <col min="3" max="3" width="19.8515625" style="15" customWidth="1"/>
    <col min="4" max="4" width="4.57421875" style="16" customWidth="1"/>
    <col min="5" max="5" width="8.28125" style="16" customWidth="1"/>
    <col min="6" max="6" width="18.28125" style="32" customWidth="1"/>
    <col min="7" max="7" width="6.421875" style="16" customWidth="1"/>
    <col min="8" max="8" width="6.57421875" style="16" hidden="1" customWidth="1"/>
    <col min="9" max="9" width="8.57421875" style="16" customWidth="1"/>
    <col min="10" max="10" width="8.8515625" style="23" customWidth="1"/>
    <col min="11" max="16384" width="8.8515625" style="23" customWidth="1"/>
  </cols>
  <sheetData>
    <row r="1" spans="4:5" ht="0" customHeight="1" hidden="1">
      <c r="D1" s="16" t="s">
        <v>8</v>
      </c>
      <c r="E1" s="16">
        <v>2014</v>
      </c>
    </row>
    <row r="2" ht="12" customHeight="1"/>
    <row r="3" spans="1:9" ht="22.5" customHeight="1">
      <c r="A3" s="125" t="s">
        <v>128</v>
      </c>
      <c r="B3" s="125"/>
      <c r="C3" s="125"/>
      <c r="D3" s="125"/>
      <c r="E3" s="125"/>
      <c r="F3" s="125"/>
      <c r="G3" s="125"/>
      <c r="H3" s="125"/>
      <c r="I3" s="125"/>
    </row>
    <row r="4" spans="1:9" ht="6" customHeight="1">
      <c r="A4" s="97"/>
      <c r="B4" s="97"/>
      <c r="C4" s="97"/>
      <c r="D4" s="97"/>
      <c r="E4" s="97" t="s">
        <v>127</v>
      </c>
      <c r="F4" s="98"/>
      <c r="G4" s="97"/>
      <c r="H4" s="97"/>
      <c r="I4" s="97"/>
    </row>
    <row r="5" spans="1:10" ht="12.75">
      <c r="A5" s="126" t="s">
        <v>129</v>
      </c>
      <c r="B5" s="126"/>
      <c r="C5" s="126"/>
      <c r="D5" s="126"/>
      <c r="E5" s="126"/>
      <c r="F5" s="126"/>
      <c r="G5" s="126"/>
      <c r="H5" s="126"/>
      <c r="I5" s="126"/>
      <c r="J5" s="28"/>
    </row>
    <row r="6" spans="1:9" ht="10.5" customHeight="1">
      <c r="A6" s="77" t="s">
        <v>47</v>
      </c>
      <c r="B6" s="99"/>
      <c r="C6" s="99"/>
      <c r="D6" s="77"/>
      <c r="E6" s="99"/>
      <c r="F6" s="100"/>
      <c r="G6" s="77"/>
      <c r="H6" s="77"/>
      <c r="I6" s="99"/>
    </row>
    <row r="7" spans="1:9" ht="15.75" customHeight="1">
      <c r="A7" s="21"/>
      <c r="B7" s="27"/>
      <c r="C7" s="27"/>
      <c r="D7" s="21"/>
      <c r="E7" s="27"/>
      <c r="F7" s="48"/>
      <c r="G7" s="21"/>
      <c r="H7" s="21"/>
      <c r="I7" s="27"/>
    </row>
    <row r="8" spans="1:9" ht="15.75" customHeight="1">
      <c r="A8" s="134" t="s">
        <v>309</v>
      </c>
      <c r="B8" s="134"/>
      <c r="C8" s="134"/>
      <c r="D8" s="21"/>
      <c r="E8" s="27"/>
      <c r="F8" s="48"/>
      <c r="G8" s="21"/>
      <c r="H8" s="21"/>
      <c r="I8" s="27"/>
    </row>
    <row r="9" spans="1:9" ht="18" customHeight="1" thickBot="1">
      <c r="A9" s="21"/>
      <c r="B9" s="27"/>
      <c r="C9" s="27"/>
      <c r="D9" s="21"/>
      <c r="E9" s="27"/>
      <c r="F9" s="48"/>
      <c r="G9" s="21"/>
      <c r="H9" s="21"/>
      <c r="I9" s="27"/>
    </row>
    <row r="10" spans="1:9" ht="24" customHeight="1">
      <c r="A10" s="79" t="s">
        <v>123</v>
      </c>
      <c r="B10" s="80" t="s">
        <v>10</v>
      </c>
      <c r="C10" s="81" t="s">
        <v>1</v>
      </c>
      <c r="D10" s="82" t="s">
        <v>7</v>
      </c>
      <c r="E10" s="83" t="s">
        <v>78</v>
      </c>
      <c r="F10" s="84" t="s">
        <v>3</v>
      </c>
      <c r="G10" s="85" t="s">
        <v>9</v>
      </c>
      <c r="H10" s="86" t="s">
        <v>124</v>
      </c>
      <c r="I10" s="87" t="s">
        <v>4</v>
      </c>
    </row>
    <row r="11" spans="1:9" ht="15" customHeight="1">
      <c r="A11" s="35">
        <v>1</v>
      </c>
      <c r="B11" s="35">
        <v>30</v>
      </c>
      <c r="C11" s="70" t="s">
        <v>185</v>
      </c>
      <c r="D11" s="35" t="s">
        <v>5</v>
      </c>
      <c r="E11" s="35">
        <v>1976</v>
      </c>
      <c r="F11" s="70" t="s">
        <v>103</v>
      </c>
      <c r="G11" s="35" t="str">
        <f aca="true" t="shared" si="0" ref="G11:G16">IF($D11="m",IF($E$1-$E11&gt;18,IF($E$1-$E11&lt;40,"A",IF($E$1-$E11&gt;49,IF($E$1-$E11&gt;59,IF($E$1-$E11&gt;69,"E","D"),"C"),"B")),"JM"),IF($E$1-$E11&gt;18,IF($E$1-$E11&lt;40,"F",IF($E$1-$E11&lt;50,"G","H")),"JŽ"))</f>
        <v>A</v>
      </c>
      <c r="H11" s="35">
        <f>COUNTIF($E$10:$G11,$G11)</f>
        <v>1</v>
      </c>
      <c r="I11" s="38">
        <v>0.035833333333333335</v>
      </c>
    </row>
    <row r="12" spans="1:9" ht="15" customHeight="1">
      <c r="A12" s="39">
        <v>2</v>
      </c>
      <c r="B12" s="39">
        <v>12</v>
      </c>
      <c r="C12" s="75" t="s">
        <v>131</v>
      </c>
      <c r="D12" s="39" t="s">
        <v>5</v>
      </c>
      <c r="E12" s="39">
        <v>1976</v>
      </c>
      <c r="F12" s="75" t="s">
        <v>186</v>
      </c>
      <c r="G12" s="39" t="str">
        <f t="shared" si="0"/>
        <v>A</v>
      </c>
      <c r="H12" s="39">
        <f>COUNTIF($E$10:$G12,$G12)</f>
        <v>2</v>
      </c>
      <c r="I12" s="42">
        <v>0.036238425925925924</v>
      </c>
    </row>
    <row r="13" spans="1:9" ht="15" customHeight="1">
      <c r="A13" s="43">
        <v>3</v>
      </c>
      <c r="B13" s="43">
        <v>120</v>
      </c>
      <c r="C13" s="73" t="s">
        <v>132</v>
      </c>
      <c r="D13" s="43" t="s">
        <v>5</v>
      </c>
      <c r="E13" s="43">
        <v>1968</v>
      </c>
      <c r="F13" s="73" t="s">
        <v>186</v>
      </c>
      <c r="G13" s="43" t="str">
        <f t="shared" si="0"/>
        <v>B</v>
      </c>
      <c r="H13" s="43">
        <f>COUNTIF($E$10:$G13,$G13)</f>
        <v>1</v>
      </c>
      <c r="I13" s="46">
        <v>0.0370949074074074</v>
      </c>
    </row>
    <row r="14" spans="1:9" ht="15" customHeight="1">
      <c r="A14" s="20">
        <v>4</v>
      </c>
      <c r="B14" s="20">
        <v>16</v>
      </c>
      <c r="C14" s="18" t="s">
        <v>140</v>
      </c>
      <c r="D14" s="20" t="s">
        <v>5</v>
      </c>
      <c r="E14" s="20">
        <v>1981</v>
      </c>
      <c r="F14" s="24" t="s">
        <v>193</v>
      </c>
      <c r="G14" s="20" t="str">
        <f t="shared" si="0"/>
        <v>A</v>
      </c>
      <c r="H14" s="20">
        <f>COUNTIF($E$10:$G14,$G14)</f>
        <v>3</v>
      </c>
      <c r="I14" s="33">
        <v>0.037488425925925925</v>
      </c>
    </row>
    <row r="15" spans="1:9" ht="15" customHeight="1">
      <c r="A15" s="20">
        <v>5</v>
      </c>
      <c r="B15" s="20">
        <v>1</v>
      </c>
      <c r="C15" s="14" t="s">
        <v>66</v>
      </c>
      <c r="D15" s="20" t="s">
        <v>5</v>
      </c>
      <c r="E15" s="20">
        <v>1980</v>
      </c>
      <c r="F15" s="14" t="s">
        <v>67</v>
      </c>
      <c r="G15" s="20" t="str">
        <f t="shared" si="0"/>
        <v>A</v>
      </c>
      <c r="H15" s="20">
        <f>COUNTIF($E$10:$G15,$G15)</f>
        <v>4</v>
      </c>
      <c r="I15" s="33">
        <v>0.03795138888888889</v>
      </c>
    </row>
    <row r="16" spans="1:9" ht="15" customHeight="1">
      <c r="A16" s="20">
        <v>6</v>
      </c>
      <c r="B16" s="20">
        <v>135</v>
      </c>
      <c r="C16" s="18" t="s">
        <v>242</v>
      </c>
      <c r="D16" s="20" t="s">
        <v>5</v>
      </c>
      <c r="E16" s="20">
        <v>1975</v>
      </c>
      <c r="F16" s="24" t="s">
        <v>37</v>
      </c>
      <c r="G16" s="20" t="str">
        <f t="shared" si="0"/>
        <v>A</v>
      </c>
      <c r="H16" s="20">
        <f>COUNTIF($E$10:$G16,$G16)</f>
        <v>5</v>
      </c>
      <c r="I16" s="33">
        <v>0.038657407407407404</v>
      </c>
    </row>
    <row r="17" spans="1:9" ht="10.5" customHeight="1">
      <c r="A17" s="21"/>
      <c r="B17" s="27"/>
      <c r="C17" s="27"/>
      <c r="D17" s="21"/>
      <c r="E17" s="27"/>
      <c r="F17" s="48"/>
      <c r="G17" s="21"/>
      <c r="H17" s="21"/>
      <c r="I17" s="27"/>
    </row>
    <row r="18" spans="1:9" ht="27" customHeight="1">
      <c r="A18" s="133" t="s">
        <v>307</v>
      </c>
      <c r="B18" s="133"/>
      <c r="C18" s="133"/>
      <c r="D18" s="21"/>
      <c r="E18" s="27"/>
      <c r="F18" s="48"/>
      <c r="G18" s="21"/>
      <c r="H18" s="21"/>
      <c r="I18" s="27"/>
    </row>
    <row r="19" spans="1:9" ht="17.25" customHeight="1" thickBot="1">
      <c r="A19" s="21"/>
      <c r="B19" s="27"/>
      <c r="C19" s="27"/>
      <c r="D19" s="21"/>
      <c r="E19" s="27"/>
      <c r="F19" s="48"/>
      <c r="G19" s="21"/>
      <c r="H19" s="21"/>
      <c r="I19" s="27"/>
    </row>
    <row r="20" spans="1:12" ht="24">
      <c r="A20" s="49" t="s">
        <v>123</v>
      </c>
      <c r="B20" s="50" t="s">
        <v>10</v>
      </c>
      <c r="C20" s="17" t="s">
        <v>1</v>
      </c>
      <c r="D20" s="59" t="s">
        <v>7</v>
      </c>
      <c r="E20" s="52" t="s">
        <v>78</v>
      </c>
      <c r="F20" s="51" t="s">
        <v>3</v>
      </c>
      <c r="G20" s="53" t="s">
        <v>9</v>
      </c>
      <c r="H20" s="54" t="s">
        <v>124</v>
      </c>
      <c r="I20" s="55" t="s">
        <v>4</v>
      </c>
      <c r="L20" s="10"/>
    </row>
    <row r="21" spans="1:9" s="63" customFormat="1" ht="12.75" hidden="1">
      <c r="A21" s="20">
        <v>1</v>
      </c>
      <c r="B21" s="20">
        <v>30</v>
      </c>
      <c r="C21" s="14" t="s">
        <v>185</v>
      </c>
      <c r="D21" s="20" t="s">
        <v>5</v>
      </c>
      <c r="E21" s="20">
        <v>1976</v>
      </c>
      <c r="F21" s="14" t="s">
        <v>103</v>
      </c>
      <c r="G21" s="20" t="str">
        <f aca="true" t="shared" si="1" ref="G21:G52">IF($D21="m",IF($E$1-$E21&gt;18,IF($E$1-$E21&lt;40,"A",IF($E$1-$E21&gt;49,IF($E$1-$E21&gt;59,IF($E$1-$E21&gt;69,"E","D"),"C"),"B")),"JM"),IF($E$1-$E21&gt;18,IF($E$1-$E21&lt;40,"F",IF($E$1-$E21&lt;50,"G","H")),"JŽ"))</f>
        <v>A</v>
      </c>
      <c r="H21" s="20">
        <f>COUNTIF($E$21:$G21,$G21)</f>
        <v>1</v>
      </c>
      <c r="I21" s="33">
        <v>0.035833333333333335</v>
      </c>
    </row>
    <row r="22" spans="1:9" ht="12.75">
      <c r="A22" s="35">
        <v>1</v>
      </c>
      <c r="B22" s="35">
        <v>12</v>
      </c>
      <c r="C22" s="70" t="s">
        <v>131</v>
      </c>
      <c r="D22" s="35" t="s">
        <v>5</v>
      </c>
      <c r="E22" s="35">
        <v>1976</v>
      </c>
      <c r="F22" s="70" t="s">
        <v>186</v>
      </c>
      <c r="G22" s="35" t="str">
        <f t="shared" si="1"/>
        <v>A</v>
      </c>
      <c r="H22" s="35">
        <f>COUNTIF($E$21:$G22,$G22)</f>
        <v>2</v>
      </c>
      <c r="I22" s="38">
        <v>0.036238425925925924</v>
      </c>
    </row>
    <row r="23" spans="1:9" ht="12.75" hidden="1">
      <c r="A23" s="88">
        <v>4</v>
      </c>
      <c r="B23" s="88">
        <v>16</v>
      </c>
      <c r="C23" s="90" t="s">
        <v>140</v>
      </c>
      <c r="D23" s="88" t="s">
        <v>5</v>
      </c>
      <c r="E23" s="88">
        <v>1981</v>
      </c>
      <c r="F23" s="91" t="s">
        <v>193</v>
      </c>
      <c r="G23" s="88" t="str">
        <f t="shared" si="1"/>
        <v>A</v>
      </c>
      <c r="H23" s="88">
        <f>COUNTIF($E$21:$G23,$G23)</f>
        <v>3</v>
      </c>
      <c r="I23" s="89">
        <v>0.037488425925925925</v>
      </c>
    </row>
    <row r="24" spans="1:9" ht="12.75">
      <c r="A24" s="39">
        <v>2</v>
      </c>
      <c r="B24" s="39">
        <v>1</v>
      </c>
      <c r="C24" s="75" t="s">
        <v>66</v>
      </c>
      <c r="D24" s="39" t="s">
        <v>5</v>
      </c>
      <c r="E24" s="39">
        <v>1980</v>
      </c>
      <c r="F24" s="75" t="s">
        <v>67</v>
      </c>
      <c r="G24" s="39" t="str">
        <f t="shared" si="1"/>
        <v>A</v>
      </c>
      <c r="H24" s="39">
        <f>COUNTIF($E$21:$G24,$G24)</f>
        <v>4</v>
      </c>
      <c r="I24" s="42">
        <v>0.03795138888888889</v>
      </c>
    </row>
    <row r="25" spans="1:9" ht="12.75" hidden="1">
      <c r="A25" s="88">
        <v>6</v>
      </c>
      <c r="B25" s="88">
        <v>135</v>
      </c>
      <c r="C25" s="90" t="s">
        <v>242</v>
      </c>
      <c r="D25" s="88" t="s">
        <v>5</v>
      </c>
      <c r="E25" s="88">
        <v>1975</v>
      </c>
      <c r="F25" s="91" t="s">
        <v>37</v>
      </c>
      <c r="G25" s="88" t="str">
        <f t="shared" si="1"/>
        <v>A</v>
      </c>
      <c r="H25" s="88">
        <f>COUNTIF($E$21:$G25,$G25)</f>
        <v>5</v>
      </c>
      <c r="I25" s="89">
        <v>0.038657407407407404</v>
      </c>
    </row>
    <row r="26" spans="1:9" ht="12.75">
      <c r="A26" s="43">
        <v>3</v>
      </c>
      <c r="B26" s="43">
        <v>60</v>
      </c>
      <c r="C26" s="73" t="s">
        <v>100</v>
      </c>
      <c r="D26" s="43" t="s">
        <v>5</v>
      </c>
      <c r="E26" s="43">
        <v>1983</v>
      </c>
      <c r="F26" s="73" t="s">
        <v>28</v>
      </c>
      <c r="G26" s="43" t="str">
        <f t="shared" si="1"/>
        <v>A</v>
      </c>
      <c r="H26" s="43">
        <f>COUNTIF($E$21:$G26,$G26)</f>
        <v>6</v>
      </c>
      <c r="I26" s="46">
        <v>0.03871527777777778</v>
      </c>
    </row>
    <row r="27" spans="1:9" ht="12.75">
      <c r="A27" s="20">
        <v>4</v>
      </c>
      <c r="B27" s="20">
        <v>111</v>
      </c>
      <c r="C27" s="14" t="s">
        <v>184</v>
      </c>
      <c r="D27" s="20" t="s">
        <v>5</v>
      </c>
      <c r="E27" s="20">
        <v>1991</v>
      </c>
      <c r="F27" s="14" t="s">
        <v>18</v>
      </c>
      <c r="G27" s="20" t="str">
        <f t="shared" si="1"/>
        <v>A</v>
      </c>
      <c r="H27" s="20">
        <f>COUNTIF($E$21:$G27,$G27)</f>
        <v>7</v>
      </c>
      <c r="I27" s="33">
        <v>0.038796296296296294</v>
      </c>
    </row>
    <row r="28" spans="1:9" ht="12.75">
      <c r="A28" s="20">
        <v>5</v>
      </c>
      <c r="B28" s="20">
        <v>139</v>
      </c>
      <c r="C28" s="18" t="s">
        <v>245</v>
      </c>
      <c r="D28" s="20" t="s">
        <v>5</v>
      </c>
      <c r="E28" s="20">
        <v>1982</v>
      </c>
      <c r="F28" s="24" t="s">
        <v>246</v>
      </c>
      <c r="G28" s="20" t="str">
        <f t="shared" si="1"/>
        <v>A</v>
      </c>
      <c r="H28" s="20">
        <f>COUNTIF($E$21:$G28,$G28)</f>
        <v>8</v>
      </c>
      <c r="I28" s="33">
        <v>0.03957175925925926</v>
      </c>
    </row>
    <row r="29" spans="1:9" ht="12.75" hidden="1">
      <c r="A29" s="20">
        <v>10</v>
      </c>
      <c r="B29" s="20">
        <v>83</v>
      </c>
      <c r="C29" s="14" t="s">
        <v>171</v>
      </c>
      <c r="D29" s="20" t="s">
        <v>5</v>
      </c>
      <c r="E29" s="20">
        <v>1977</v>
      </c>
      <c r="F29" s="14" t="s">
        <v>222</v>
      </c>
      <c r="G29" s="20" t="str">
        <f t="shared" si="1"/>
        <v>A</v>
      </c>
      <c r="H29" s="20">
        <f>COUNTIF($E$21:$G29,$G29)</f>
        <v>9</v>
      </c>
      <c r="I29" s="33">
        <v>0.04030092592592593</v>
      </c>
    </row>
    <row r="30" spans="1:9" ht="12.75" hidden="1">
      <c r="A30" s="20">
        <v>13</v>
      </c>
      <c r="B30" s="20">
        <v>192</v>
      </c>
      <c r="C30" s="18" t="s">
        <v>301</v>
      </c>
      <c r="D30" s="20" t="s">
        <v>5</v>
      </c>
      <c r="E30" s="20">
        <v>1988</v>
      </c>
      <c r="F30" s="24" t="s">
        <v>17</v>
      </c>
      <c r="G30" s="20" t="str">
        <f t="shared" si="1"/>
        <v>A</v>
      </c>
      <c r="H30" s="20">
        <f>COUNTIF($E$21:$G30,$G30)</f>
        <v>10</v>
      </c>
      <c r="I30" s="33">
        <v>0.04108796296296296</v>
      </c>
    </row>
    <row r="31" spans="1:9" ht="12.75" hidden="1">
      <c r="A31" s="20">
        <v>18</v>
      </c>
      <c r="B31" s="20">
        <v>63</v>
      </c>
      <c r="C31" s="14" t="s">
        <v>177</v>
      </c>
      <c r="D31" s="20" t="s">
        <v>5</v>
      </c>
      <c r="E31" s="20">
        <v>1985</v>
      </c>
      <c r="F31" s="14" t="s">
        <v>38</v>
      </c>
      <c r="G31" s="20" t="str">
        <f t="shared" si="1"/>
        <v>A</v>
      </c>
      <c r="H31" s="20">
        <f>COUNTIF($E$21:$G31,$G31)</f>
        <v>11</v>
      </c>
      <c r="I31" s="33">
        <v>0.04244212962962963</v>
      </c>
    </row>
    <row r="32" spans="1:9" ht="12.75" hidden="1">
      <c r="A32" s="20">
        <v>20</v>
      </c>
      <c r="B32" s="20">
        <v>136</v>
      </c>
      <c r="C32" s="18" t="s">
        <v>243</v>
      </c>
      <c r="D32" s="20" t="s">
        <v>5</v>
      </c>
      <c r="E32" s="20">
        <v>1976</v>
      </c>
      <c r="F32" s="24" t="s">
        <v>87</v>
      </c>
      <c r="G32" s="20" t="str">
        <f t="shared" si="1"/>
        <v>A</v>
      </c>
      <c r="H32" s="20">
        <f>COUNTIF($E$21:$G32,$G32)</f>
        <v>12</v>
      </c>
      <c r="I32" s="33">
        <v>0.04265046296296296</v>
      </c>
    </row>
    <row r="33" spans="1:9" ht="12.75" hidden="1">
      <c r="A33" s="20">
        <v>21</v>
      </c>
      <c r="B33" s="20">
        <v>96</v>
      </c>
      <c r="C33" s="14" t="s">
        <v>135</v>
      </c>
      <c r="D33" s="20" t="s">
        <v>5</v>
      </c>
      <c r="E33" s="20">
        <v>1986</v>
      </c>
      <c r="F33" s="14" t="s">
        <v>188</v>
      </c>
      <c r="G33" s="20" t="str">
        <f t="shared" si="1"/>
        <v>A</v>
      </c>
      <c r="H33" s="20">
        <f>COUNTIF($E$21:$G33,$G33)</f>
        <v>13</v>
      </c>
      <c r="I33" s="33">
        <v>0.042777777777777776</v>
      </c>
    </row>
    <row r="34" spans="1:9" ht="12.75" hidden="1">
      <c r="A34" s="20">
        <v>22</v>
      </c>
      <c r="B34" s="20">
        <v>97</v>
      </c>
      <c r="C34" s="14" t="s">
        <v>181</v>
      </c>
      <c r="D34" s="20" t="s">
        <v>5</v>
      </c>
      <c r="E34" s="20">
        <v>1980</v>
      </c>
      <c r="F34" s="14" t="s">
        <v>200</v>
      </c>
      <c r="G34" s="20" t="str">
        <f t="shared" si="1"/>
        <v>A</v>
      </c>
      <c r="H34" s="20">
        <f>COUNTIF($E$21:$G34,$G34)</f>
        <v>14</v>
      </c>
      <c r="I34" s="33">
        <v>0.043182870370370365</v>
      </c>
    </row>
    <row r="35" spans="1:9" ht="12.75" hidden="1">
      <c r="A35" s="20">
        <v>25</v>
      </c>
      <c r="B35" s="20">
        <v>43</v>
      </c>
      <c r="C35" s="14" t="s">
        <v>158</v>
      </c>
      <c r="D35" s="20" t="s">
        <v>5</v>
      </c>
      <c r="E35" s="20">
        <v>1979</v>
      </c>
      <c r="F35" s="14" t="s">
        <v>209</v>
      </c>
      <c r="G35" s="20" t="str">
        <f t="shared" si="1"/>
        <v>A</v>
      </c>
      <c r="H35" s="20">
        <f>COUNTIF($E$21:$G35,$G35)</f>
        <v>15</v>
      </c>
      <c r="I35" s="33">
        <v>0.043576388888888894</v>
      </c>
    </row>
    <row r="36" spans="1:9" ht="12.75" hidden="1">
      <c r="A36" s="20">
        <v>26</v>
      </c>
      <c r="B36" s="20">
        <v>95</v>
      </c>
      <c r="C36" s="14" t="s">
        <v>175</v>
      </c>
      <c r="D36" s="20" t="s">
        <v>5</v>
      </c>
      <c r="E36" s="20">
        <v>1983</v>
      </c>
      <c r="F36" s="14" t="s">
        <v>226</v>
      </c>
      <c r="G36" s="20" t="str">
        <f t="shared" si="1"/>
        <v>A</v>
      </c>
      <c r="H36" s="20">
        <f>COUNTIF($E$21:$G36,$G36)</f>
        <v>16</v>
      </c>
      <c r="I36" s="33">
        <v>0.043750000000000004</v>
      </c>
    </row>
    <row r="37" spans="1:9" ht="12.75" hidden="1">
      <c r="A37" s="20">
        <v>27</v>
      </c>
      <c r="B37" s="20">
        <v>57</v>
      </c>
      <c r="C37" s="14" t="s">
        <v>154</v>
      </c>
      <c r="D37" s="20" t="s">
        <v>5</v>
      </c>
      <c r="E37" s="20">
        <v>1989</v>
      </c>
      <c r="F37" s="14" t="s">
        <v>189</v>
      </c>
      <c r="G37" s="20" t="str">
        <f t="shared" si="1"/>
        <v>A</v>
      </c>
      <c r="H37" s="20">
        <f>COUNTIF($E$21:$G37,$G37)</f>
        <v>17</v>
      </c>
      <c r="I37" s="33">
        <v>0.04383101851851851</v>
      </c>
    </row>
    <row r="38" spans="1:10" ht="12.75" hidden="1">
      <c r="A38" s="20">
        <v>29</v>
      </c>
      <c r="B38" s="20">
        <v>72</v>
      </c>
      <c r="C38" s="14" t="s">
        <v>111</v>
      </c>
      <c r="D38" s="20" t="s">
        <v>5</v>
      </c>
      <c r="E38" s="20">
        <v>1982</v>
      </c>
      <c r="F38" s="14" t="s">
        <v>112</v>
      </c>
      <c r="G38" s="20" t="str">
        <f t="shared" si="1"/>
        <v>A</v>
      </c>
      <c r="H38" s="20">
        <f>COUNTIF($E$21:$G38,$G38)</f>
        <v>18</v>
      </c>
      <c r="I38" s="33">
        <v>0.044363425925925924</v>
      </c>
      <c r="J38" s="61"/>
    </row>
    <row r="39" spans="1:9" ht="12.75" hidden="1">
      <c r="A39" s="20">
        <v>31</v>
      </c>
      <c r="B39" s="20">
        <v>179</v>
      </c>
      <c r="C39" s="18" t="s">
        <v>31</v>
      </c>
      <c r="D39" s="20" t="s">
        <v>5</v>
      </c>
      <c r="E39" s="20">
        <v>1984</v>
      </c>
      <c r="F39" s="24" t="s">
        <v>26</v>
      </c>
      <c r="G39" s="20" t="str">
        <f t="shared" si="1"/>
        <v>A</v>
      </c>
      <c r="H39" s="20">
        <f>COUNTIF($E$21:$G39,$G39)</f>
        <v>19</v>
      </c>
      <c r="I39" s="33">
        <v>0.04461805555555556</v>
      </c>
    </row>
    <row r="40" spans="1:9" ht="12.75" hidden="1">
      <c r="A40" s="20">
        <v>34</v>
      </c>
      <c r="B40" s="20">
        <v>9</v>
      </c>
      <c r="C40" s="14" t="s">
        <v>134</v>
      </c>
      <c r="D40" s="20" t="s">
        <v>5</v>
      </c>
      <c r="E40" s="20">
        <v>1988</v>
      </c>
      <c r="F40" s="14" t="s">
        <v>187</v>
      </c>
      <c r="G40" s="20" t="str">
        <f t="shared" si="1"/>
        <v>A</v>
      </c>
      <c r="H40" s="20">
        <f>COUNTIF($E$21:$G40,$G40)</f>
        <v>20</v>
      </c>
      <c r="I40" s="33">
        <v>0.04488425925925926</v>
      </c>
    </row>
    <row r="41" spans="1:9" ht="12.75" hidden="1">
      <c r="A41" s="20">
        <v>36</v>
      </c>
      <c r="B41" s="20">
        <v>74</v>
      </c>
      <c r="C41" s="14" t="s">
        <v>150</v>
      </c>
      <c r="D41" s="20" t="s">
        <v>5</v>
      </c>
      <c r="E41" s="20">
        <v>1995</v>
      </c>
      <c r="F41" s="14" t="s">
        <v>204</v>
      </c>
      <c r="G41" s="20" t="str">
        <f t="shared" si="1"/>
        <v>A</v>
      </c>
      <c r="H41" s="20">
        <f>COUNTIF($E$21:$G41,$G41)</f>
        <v>21</v>
      </c>
      <c r="I41" s="33">
        <v>0.04515046296296296</v>
      </c>
    </row>
    <row r="42" spans="1:9" ht="12.75" hidden="1">
      <c r="A42" s="20">
        <v>42</v>
      </c>
      <c r="B42" s="20">
        <v>178</v>
      </c>
      <c r="C42" s="18" t="s">
        <v>109</v>
      </c>
      <c r="D42" s="20" t="s">
        <v>5</v>
      </c>
      <c r="E42" s="20">
        <v>1980</v>
      </c>
      <c r="F42" s="24" t="s">
        <v>284</v>
      </c>
      <c r="G42" s="20" t="str">
        <f t="shared" si="1"/>
        <v>A</v>
      </c>
      <c r="H42" s="20">
        <f>COUNTIF($E$21:$G42,$G42)</f>
        <v>22</v>
      </c>
      <c r="I42" s="33">
        <v>0.04635416666666667</v>
      </c>
    </row>
    <row r="43" spans="1:9" ht="12.75" hidden="1">
      <c r="A43" s="20">
        <v>47</v>
      </c>
      <c r="B43" s="20">
        <v>70</v>
      </c>
      <c r="C43" s="14" t="s">
        <v>166</v>
      </c>
      <c r="D43" s="20" t="s">
        <v>5</v>
      </c>
      <c r="E43" s="20">
        <v>1981</v>
      </c>
      <c r="F43" s="14" t="s">
        <v>214</v>
      </c>
      <c r="G43" s="20" t="str">
        <f t="shared" si="1"/>
        <v>A</v>
      </c>
      <c r="H43" s="20">
        <f>COUNTIF($E$21:$G43,$G43)</f>
        <v>23</v>
      </c>
      <c r="I43" s="33">
        <v>0.04703703703703704</v>
      </c>
    </row>
    <row r="44" spans="1:9" ht="12.75" hidden="1">
      <c r="A44" s="20">
        <v>49</v>
      </c>
      <c r="B44" s="20">
        <v>161</v>
      </c>
      <c r="C44" s="18" t="s">
        <v>272</v>
      </c>
      <c r="D44" s="20" t="s">
        <v>5</v>
      </c>
      <c r="E44" s="20">
        <v>1976</v>
      </c>
      <c r="F44" s="24" t="s">
        <v>19</v>
      </c>
      <c r="G44" s="20" t="str">
        <f t="shared" si="1"/>
        <v>A</v>
      </c>
      <c r="H44" s="20">
        <f>COUNTIF($E$21:$G44,$G44)</f>
        <v>24</v>
      </c>
      <c r="I44" s="33">
        <v>0.04716435185185185</v>
      </c>
    </row>
    <row r="45" spans="1:9" ht="12.75" hidden="1">
      <c r="A45" s="20">
        <v>58</v>
      </c>
      <c r="B45" s="20">
        <v>116</v>
      </c>
      <c r="C45" s="14" t="s">
        <v>160</v>
      </c>
      <c r="D45" s="20" t="s">
        <v>5</v>
      </c>
      <c r="E45" s="20">
        <v>1979</v>
      </c>
      <c r="F45" s="14" t="s">
        <v>18</v>
      </c>
      <c r="G45" s="20" t="str">
        <f t="shared" si="1"/>
        <v>A</v>
      </c>
      <c r="H45" s="20">
        <f>COUNTIF($E$21:$G45,$G45)</f>
        <v>25</v>
      </c>
      <c r="I45" s="33">
        <v>0.04804398148148148</v>
      </c>
    </row>
    <row r="46" spans="1:9" ht="12.75" hidden="1">
      <c r="A46" s="20">
        <v>66</v>
      </c>
      <c r="B46" s="20">
        <v>49</v>
      </c>
      <c r="C46" s="14" t="s">
        <v>147</v>
      </c>
      <c r="D46" s="20" t="s">
        <v>5</v>
      </c>
      <c r="E46" s="20">
        <v>1982</v>
      </c>
      <c r="F46" s="14" t="s">
        <v>201</v>
      </c>
      <c r="G46" s="20" t="str">
        <f t="shared" si="1"/>
        <v>A</v>
      </c>
      <c r="H46" s="20">
        <f>COUNTIF($E$21:$G46,$G46)</f>
        <v>26</v>
      </c>
      <c r="I46" s="33">
        <v>0.04862268518518518</v>
      </c>
    </row>
    <row r="47" spans="1:9" ht="12.75" hidden="1">
      <c r="A47" s="20">
        <v>67</v>
      </c>
      <c r="B47" s="20">
        <v>126</v>
      </c>
      <c r="C47" s="18" t="s">
        <v>32</v>
      </c>
      <c r="D47" s="20" t="s">
        <v>5</v>
      </c>
      <c r="E47" s="20">
        <v>1990</v>
      </c>
      <c r="F47" s="24" t="s">
        <v>81</v>
      </c>
      <c r="G47" s="20" t="str">
        <f t="shared" si="1"/>
        <v>A</v>
      </c>
      <c r="H47" s="20">
        <f>COUNTIF($E$21:$G47,$G47)</f>
        <v>27</v>
      </c>
      <c r="I47" s="33">
        <v>0.04883101851851852</v>
      </c>
    </row>
    <row r="48" spans="1:9" ht="12.75" hidden="1">
      <c r="A48" s="20">
        <v>69</v>
      </c>
      <c r="B48" s="20">
        <v>35</v>
      </c>
      <c r="C48" s="14" t="s">
        <v>173</v>
      </c>
      <c r="D48" s="20" t="s">
        <v>5</v>
      </c>
      <c r="E48" s="20">
        <v>1977</v>
      </c>
      <c r="F48" s="14" t="s">
        <v>223</v>
      </c>
      <c r="G48" s="20" t="str">
        <f t="shared" si="1"/>
        <v>A</v>
      </c>
      <c r="H48" s="20">
        <f>COUNTIF($E$21:$G48,$G48)</f>
        <v>28</v>
      </c>
      <c r="I48" s="33">
        <v>0.04943287037037037</v>
      </c>
    </row>
    <row r="49" spans="1:9" ht="12.75" hidden="1">
      <c r="A49" s="20">
        <v>71</v>
      </c>
      <c r="B49" s="20">
        <v>194</v>
      </c>
      <c r="C49" s="18" t="s">
        <v>61</v>
      </c>
      <c r="D49" s="20" t="s">
        <v>5</v>
      </c>
      <c r="E49" s="20">
        <v>1978</v>
      </c>
      <c r="F49" s="24" t="s">
        <v>26</v>
      </c>
      <c r="G49" s="20" t="str">
        <f t="shared" si="1"/>
        <v>A</v>
      </c>
      <c r="H49" s="20">
        <f>COUNTIF($E$21:$G49,$G49)</f>
        <v>29</v>
      </c>
      <c r="I49" s="33">
        <v>0.049687499999999996</v>
      </c>
    </row>
    <row r="50" spans="1:9" ht="12.75" hidden="1">
      <c r="A50" s="20">
        <v>74</v>
      </c>
      <c r="B50" s="20">
        <v>92</v>
      </c>
      <c r="C50" s="14" t="s">
        <v>162</v>
      </c>
      <c r="D50" s="20" t="s">
        <v>5</v>
      </c>
      <c r="E50" s="20">
        <v>1975</v>
      </c>
      <c r="F50" s="14" t="s">
        <v>19</v>
      </c>
      <c r="G50" s="20" t="str">
        <f t="shared" si="1"/>
        <v>A</v>
      </c>
      <c r="H50" s="20">
        <f>COUNTIF($E$21:$G50,$G50)</f>
        <v>30</v>
      </c>
      <c r="I50" s="33">
        <v>0.04990740740740741</v>
      </c>
    </row>
    <row r="51" spans="1:9" ht="12.75" hidden="1">
      <c r="A51" s="20">
        <v>75</v>
      </c>
      <c r="B51" s="20">
        <v>48</v>
      </c>
      <c r="C51" s="14" t="s">
        <v>151</v>
      </c>
      <c r="D51" s="20" t="s">
        <v>5</v>
      </c>
      <c r="E51" s="20">
        <v>1977</v>
      </c>
      <c r="F51" s="14" t="s">
        <v>205</v>
      </c>
      <c r="G51" s="20" t="str">
        <f t="shared" si="1"/>
        <v>A</v>
      </c>
      <c r="H51" s="20">
        <f>COUNTIF($E$21:$G51,$G51)</f>
        <v>31</v>
      </c>
      <c r="I51" s="33">
        <v>0.049918981481481474</v>
      </c>
    </row>
    <row r="52" spans="1:9" ht="12.75" hidden="1">
      <c r="A52" s="20">
        <v>76</v>
      </c>
      <c r="B52" s="20">
        <v>151</v>
      </c>
      <c r="C52" s="18" t="s">
        <v>260</v>
      </c>
      <c r="D52" s="20" t="s">
        <v>5</v>
      </c>
      <c r="E52" s="20">
        <v>1982</v>
      </c>
      <c r="F52" s="24" t="s">
        <v>261</v>
      </c>
      <c r="G52" s="20" t="str">
        <f t="shared" si="1"/>
        <v>A</v>
      </c>
      <c r="H52" s="20">
        <f>COUNTIF($E$21:$G52,$G52)</f>
        <v>32</v>
      </c>
      <c r="I52" s="33">
        <v>0.049930555555555554</v>
      </c>
    </row>
    <row r="53" spans="1:9" ht="12.75" hidden="1">
      <c r="A53" s="20">
        <v>81</v>
      </c>
      <c r="B53" s="20">
        <v>157</v>
      </c>
      <c r="C53" s="18" t="s">
        <v>267</v>
      </c>
      <c r="D53" s="20" t="s">
        <v>5</v>
      </c>
      <c r="E53" s="20">
        <v>1975</v>
      </c>
      <c r="F53" s="24" t="s">
        <v>26</v>
      </c>
      <c r="G53" s="20" t="str">
        <f aca="true" t="shared" si="2" ref="G53:G80">IF($D53="m",IF($E$1-$E53&gt;18,IF($E$1-$E53&lt;40,"A",IF($E$1-$E53&gt;49,IF($E$1-$E53&gt;59,IF($E$1-$E53&gt;69,"E","D"),"C"),"B")),"JM"),IF($E$1-$E53&gt;18,IF($E$1-$E53&lt;40,"F",IF($E$1-$E53&lt;50,"G","H")),"JŽ"))</f>
        <v>A</v>
      </c>
      <c r="H53" s="20">
        <f>COUNTIF($E$21:$G53,$G53)</f>
        <v>33</v>
      </c>
      <c r="I53" s="33">
        <v>0.05098379629629629</v>
      </c>
    </row>
    <row r="54" spans="1:9" ht="12.75" hidden="1">
      <c r="A54" s="20">
        <v>85</v>
      </c>
      <c r="B54" s="20">
        <v>118</v>
      </c>
      <c r="C54" s="14" t="s">
        <v>170</v>
      </c>
      <c r="D54" s="20" t="s">
        <v>5</v>
      </c>
      <c r="E54" s="20">
        <v>1978</v>
      </c>
      <c r="F54" s="14" t="s">
        <v>38</v>
      </c>
      <c r="G54" s="20" t="str">
        <f t="shared" si="2"/>
        <v>A</v>
      </c>
      <c r="H54" s="20">
        <f>COUNTIF($E$21:$G54,$G54)</f>
        <v>34</v>
      </c>
      <c r="I54" s="33">
        <v>0.05177083333333333</v>
      </c>
    </row>
    <row r="55" spans="1:9" ht="12.75" hidden="1">
      <c r="A55" s="20">
        <v>87</v>
      </c>
      <c r="B55" s="20">
        <v>102</v>
      </c>
      <c r="C55" s="14" t="s">
        <v>155</v>
      </c>
      <c r="D55" s="20" t="s">
        <v>5</v>
      </c>
      <c r="E55" s="20">
        <v>1986</v>
      </c>
      <c r="F55" s="14" t="s">
        <v>208</v>
      </c>
      <c r="G55" s="20" t="str">
        <f t="shared" si="2"/>
        <v>A</v>
      </c>
      <c r="H55" s="20">
        <f>COUNTIF($E$21:$G55,$G55)</f>
        <v>35</v>
      </c>
      <c r="I55" s="33">
        <v>0.052002314814814814</v>
      </c>
    </row>
    <row r="56" spans="1:9" ht="12.75" hidden="1">
      <c r="A56" s="20">
        <v>91</v>
      </c>
      <c r="B56" s="20">
        <v>79</v>
      </c>
      <c r="C56" s="14" t="s">
        <v>167</v>
      </c>
      <c r="D56" s="20" t="s">
        <v>5</v>
      </c>
      <c r="E56" s="20">
        <v>1980</v>
      </c>
      <c r="F56" s="14" t="s">
        <v>218</v>
      </c>
      <c r="G56" s="20" t="str">
        <f t="shared" si="2"/>
        <v>A</v>
      </c>
      <c r="H56" s="20">
        <f>COUNTIF($E$21:$G56,$G56)</f>
        <v>36</v>
      </c>
      <c r="I56" s="33">
        <v>0.052523148148148145</v>
      </c>
    </row>
    <row r="57" spans="1:9" ht="12.75" hidden="1">
      <c r="A57" s="20">
        <v>92</v>
      </c>
      <c r="B57" s="20">
        <v>193</v>
      </c>
      <c r="C57" s="18" t="s">
        <v>302</v>
      </c>
      <c r="D57" s="20" t="s">
        <v>5</v>
      </c>
      <c r="E57" s="20">
        <v>1980</v>
      </c>
      <c r="F57" s="24" t="s">
        <v>38</v>
      </c>
      <c r="G57" s="20" t="str">
        <f t="shared" si="2"/>
        <v>A</v>
      </c>
      <c r="H57" s="20">
        <f>COUNTIF($E$21:$G57,$G57)</f>
        <v>37</v>
      </c>
      <c r="I57" s="33">
        <v>0.05254629629629629</v>
      </c>
    </row>
    <row r="58" spans="1:9" ht="12.75" hidden="1">
      <c r="A58" s="20">
        <v>94</v>
      </c>
      <c r="B58" s="20">
        <v>154</v>
      </c>
      <c r="C58" s="18" t="s">
        <v>265</v>
      </c>
      <c r="D58" s="20" t="s">
        <v>5</v>
      </c>
      <c r="E58" s="20">
        <v>1979</v>
      </c>
      <c r="F58" s="24" t="s">
        <v>26</v>
      </c>
      <c r="G58" s="20" t="str">
        <f t="shared" si="2"/>
        <v>A</v>
      </c>
      <c r="H58" s="20">
        <f>COUNTIF($E$21:$G58,$G58)</f>
        <v>38</v>
      </c>
      <c r="I58" s="33">
        <v>0.0527199074074074</v>
      </c>
    </row>
    <row r="59" spans="1:9" ht="12.75" hidden="1">
      <c r="A59" s="20">
        <v>97</v>
      </c>
      <c r="B59" s="20">
        <v>159</v>
      </c>
      <c r="C59" s="18" t="s">
        <v>270</v>
      </c>
      <c r="D59" s="20" t="s">
        <v>5</v>
      </c>
      <c r="E59" s="20">
        <v>1989</v>
      </c>
      <c r="F59" s="24" t="s">
        <v>271</v>
      </c>
      <c r="G59" s="20" t="str">
        <f t="shared" si="2"/>
        <v>A</v>
      </c>
      <c r="H59" s="20">
        <f>COUNTIF($E$21:$G59,$G59)</f>
        <v>39</v>
      </c>
      <c r="I59" s="33">
        <v>0.053391203703703705</v>
      </c>
    </row>
    <row r="60" spans="1:9" ht="12.75" hidden="1">
      <c r="A60" s="20">
        <v>99</v>
      </c>
      <c r="B60" s="20">
        <v>158</v>
      </c>
      <c r="C60" s="18" t="s">
        <v>268</v>
      </c>
      <c r="D60" s="20" t="s">
        <v>5</v>
      </c>
      <c r="E60" s="20">
        <v>1994</v>
      </c>
      <c r="F60" s="24" t="s">
        <v>269</v>
      </c>
      <c r="G60" s="20" t="str">
        <f t="shared" si="2"/>
        <v>A</v>
      </c>
      <c r="H60" s="20">
        <f>COUNTIF($E$21:$G60,$G60)</f>
        <v>40</v>
      </c>
      <c r="I60" s="33">
        <v>0.05362268518518518</v>
      </c>
    </row>
    <row r="61" spans="1:9" ht="12.75" hidden="1">
      <c r="A61" s="20">
        <v>103</v>
      </c>
      <c r="B61" s="20">
        <v>59</v>
      </c>
      <c r="C61" s="14" t="s">
        <v>159</v>
      </c>
      <c r="D61" s="20" t="s">
        <v>5</v>
      </c>
      <c r="E61" s="20">
        <v>1982</v>
      </c>
      <c r="F61" s="14" t="s">
        <v>210</v>
      </c>
      <c r="G61" s="20" t="str">
        <f t="shared" si="2"/>
        <v>A</v>
      </c>
      <c r="H61" s="20">
        <f>COUNTIF($E$21:$G61,$G61)</f>
        <v>41</v>
      </c>
      <c r="I61" s="33">
        <v>0.05392361111111111</v>
      </c>
    </row>
    <row r="62" spans="1:9" ht="12.75" hidden="1">
      <c r="A62" s="20">
        <v>105</v>
      </c>
      <c r="B62" s="20">
        <v>46</v>
      </c>
      <c r="C62" s="14" t="s">
        <v>102</v>
      </c>
      <c r="D62" s="20" t="s">
        <v>5</v>
      </c>
      <c r="E62" s="20">
        <v>1986</v>
      </c>
      <c r="F62" s="14" t="s">
        <v>38</v>
      </c>
      <c r="G62" s="20" t="str">
        <f t="shared" si="2"/>
        <v>A</v>
      </c>
      <c r="H62" s="20">
        <f>COUNTIF($E$21:$G62,$G62)</f>
        <v>42</v>
      </c>
      <c r="I62" s="33">
        <v>0.054375</v>
      </c>
    </row>
    <row r="63" spans="1:9" ht="12.75" hidden="1">
      <c r="A63" s="20">
        <v>106</v>
      </c>
      <c r="B63" s="20">
        <v>188</v>
      </c>
      <c r="C63" s="18" t="s">
        <v>296</v>
      </c>
      <c r="D63" s="20" t="s">
        <v>5</v>
      </c>
      <c r="E63" s="20">
        <v>1977</v>
      </c>
      <c r="F63" s="24" t="s">
        <v>67</v>
      </c>
      <c r="G63" s="20" t="str">
        <f t="shared" si="2"/>
        <v>A</v>
      </c>
      <c r="H63" s="20">
        <f>COUNTIF($E$21:$G63,$G63)</f>
        <v>43</v>
      </c>
      <c r="I63" s="33">
        <v>0.05440972222222223</v>
      </c>
    </row>
    <row r="64" spans="1:9" ht="12.75" hidden="1">
      <c r="A64" s="20">
        <v>113</v>
      </c>
      <c r="B64" s="20">
        <v>190</v>
      </c>
      <c r="C64" s="14" t="s">
        <v>142</v>
      </c>
      <c r="D64" s="20" t="s">
        <v>5</v>
      </c>
      <c r="E64" s="20">
        <v>1980</v>
      </c>
      <c r="F64" s="14" t="s">
        <v>196</v>
      </c>
      <c r="G64" s="20" t="str">
        <f t="shared" si="2"/>
        <v>A</v>
      </c>
      <c r="H64" s="20">
        <f>COUNTIF($E$21:$G64,$G64)</f>
        <v>44</v>
      </c>
      <c r="I64" s="33">
        <v>0.05533564814814815</v>
      </c>
    </row>
    <row r="65" spans="1:9" ht="12.75" hidden="1">
      <c r="A65" s="20">
        <v>120</v>
      </c>
      <c r="B65" s="20">
        <v>191</v>
      </c>
      <c r="C65" s="18" t="s">
        <v>300</v>
      </c>
      <c r="D65" s="20" t="s">
        <v>5</v>
      </c>
      <c r="E65" s="20">
        <v>1983</v>
      </c>
      <c r="F65" s="24" t="s">
        <v>196</v>
      </c>
      <c r="G65" s="20" t="str">
        <f t="shared" si="2"/>
        <v>A</v>
      </c>
      <c r="H65" s="20">
        <f>COUNTIF($E$21:$G65,$G65)</f>
        <v>45</v>
      </c>
      <c r="I65" s="33">
        <v>0.05644675925925926</v>
      </c>
    </row>
    <row r="66" spans="1:9" ht="12.75" hidden="1">
      <c r="A66" s="20">
        <v>124</v>
      </c>
      <c r="B66" s="20">
        <v>99</v>
      </c>
      <c r="C66" s="14" t="s">
        <v>54</v>
      </c>
      <c r="D66" s="20" t="s">
        <v>5</v>
      </c>
      <c r="E66" s="20">
        <v>1977</v>
      </c>
      <c r="F66" s="14" t="s">
        <v>206</v>
      </c>
      <c r="G66" s="20" t="str">
        <f t="shared" si="2"/>
        <v>A</v>
      </c>
      <c r="H66" s="20">
        <f>COUNTIF($E$21:$G66,$G66)</f>
        <v>46</v>
      </c>
      <c r="I66" s="33">
        <v>0.056851851851851855</v>
      </c>
    </row>
    <row r="67" spans="1:9" ht="12.75" hidden="1">
      <c r="A67" s="20">
        <v>128</v>
      </c>
      <c r="B67" s="20">
        <v>153</v>
      </c>
      <c r="C67" s="18" t="s">
        <v>264</v>
      </c>
      <c r="D67" s="20" t="s">
        <v>5</v>
      </c>
      <c r="E67" s="20">
        <v>1980</v>
      </c>
      <c r="F67" s="24" t="s">
        <v>19</v>
      </c>
      <c r="G67" s="20" t="str">
        <f t="shared" si="2"/>
        <v>A</v>
      </c>
      <c r="H67" s="20">
        <f>COUNTIF($E$21:$G67,$G67)</f>
        <v>47</v>
      </c>
      <c r="I67" s="33">
        <v>0.05748842592592593</v>
      </c>
    </row>
    <row r="68" spans="1:9" ht="12.75" hidden="1">
      <c r="A68" s="20">
        <v>131</v>
      </c>
      <c r="B68" s="20">
        <v>177</v>
      </c>
      <c r="C68" s="18" t="s">
        <v>80</v>
      </c>
      <c r="D68" s="20" t="s">
        <v>5</v>
      </c>
      <c r="E68" s="20">
        <v>1986</v>
      </c>
      <c r="F68" s="24" t="s">
        <v>26</v>
      </c>
      <c r="G68" s="20" t="str">
        <f t="shared" si="2"/>
        <v>A</v>
      </c>
      <c r="H68" s="20">
        <f>COUNTIF($E$21:$G68,$G68)</f>
        <v>48</v>
      </c>
      <c r="I68" s="33">
        <v>0.058055555555555555</v>
      </c>
    </row>
    <row r="69" spans="1:9" ht="12.75" hidden="1">
      <c r="A69" s="20">
        <v>132</v>
      </c>
      <c r="B69" s="20">
        <v>171</v>
      </c>
      <c r="C69" s="18" t="s">
        <v>280</v>
      </c>
      <c r="D69" s="20" t="s">
        <v>5</v>
      </c>
      <c r="E69" s="20">
        <v>1995</v>
      </c>
      <c r="F69" s="24" t="s">
        <v>38</v>
      </c>
      <c r="G69" s="20" t="str">
        <f t="shared" si="2"/>
        <v>A</v>
      </c>
      <c r="H69" s="20">
        <f>COUNTIF($E$21:$G69,$G69)</f>
        <v>49</v>
      </c>
      <c r="I69" s="33">
        <v>0.058229166666666665</v>
      </c>
    </row>
    <row r="70" spans="1:9" ht="12.75" hidden="1">
      <c r="A70" s="20">
        <v>135</v>
      </c>
      <c r="B70" s="20">
        <v>189</v>
      </c>
      <c r="C70" s="18" t="s">
        <v>32</v>
      </c>
      <c r="D70" s="20" t="s">
        <v>5</v>
      </c>
      <c r="E70" s="20">
        <v>1975</v>
      </c>
      <c r="F70" s="24" t="s">
        <v>297</v>
      </c>
      <c r="G70" s="20" t="str">
        <f t="shared" si="2"/>
        <v>A</v>
      </c>
      <c r="H70" s="20">
        <f>COUNTIF($E$21:$G70,$G70)</f>
        <v>50</v>
      </c>
      <c r="I70" s="33">
        <v>0.05905092592592592</v>
      </c>
    </row>
    <row r="71" spans="1:9" ht="12.75" hidden="1">
      <c r="A71" s="20">
        <v>137</v>
      </c>
      <c r="B71" s="20">
        <v>137</v>
      </c>
      <c r="C71" s="18" t="s">
        <v>244</v>
      </c>
      <c r="D71" s="20" t="s">
        <v>5</v>
      </c>
      <c r="E71" s="20">
        <v>1978</v>
      </c>
      <c r="F71" s="24" t="s">
        <v>117</v>
      </c>
      <c r="G71" s="20" t="str">
        <f t="shared" si="2"/>
        <v>A</v>
      </c>
      <c r="H71" s="20">
        <f>COUNTIF($E$21:$G71,$G71)</f>
        <v>51</v>
      </c>
      <c r="I71" s="33">
        <v>0.05924768518518519</v>
      </c>
    </row>
    <row r="72" spans="1:9" ht="12.75" hidden="1">
      <c r="A72" s="20">
        <v>142</v>
      </c>
      <c r="B72" s="20">
        <v>140</v>
      </c>
      <c r="C72" s="18" t="s">
        <v>247</v>
      </c>
      <c r="D72" s="20" t="s">
        <v>5</v>
      </c>
      <c r="E72" s="20">
        <v>1983</v>
      </c>
      <c r="F72" s="24" t="s">
        <v>116</v>
      </c>
      <c r="G72" s="20" t="str">
        <f t="shared" si="2"/>
        <v>A</v>
      </c>
      <c r="H72" s="20">
        <f>COUNTIF($E$21:$G72,$G72)</f>
        <v>52</v>
      </c>
      <c r="I72" s="33">
        <v>0.06126157407407407</v>
      </c>
    </row>
    <row r="73" spans="1:9" ht="12.75" hidden="1">
      <c r="A73" s="20">
        <v>143</v>
      </c>
      <c r="B73" s="20">
        <v>163</v>
      </c>
      <c r="C73" s="18" t="s">
        <v>275</v>
      </c>
      <c r="D73" s="20" t="s">
        <v>5</v>
      </c>
      <c r="E73" s="20">
        <v>1979</v>
      </c>
      <c r="F73" s="24" t="s">
        <v>38</v>
      </c>
      <c r="G73" s="20" t="str">
        <f t="shared" si="2"/>
        <v>A</v>
      </c>
      <c r="H73" s="20">
        <f>COUNTIF($E$21:$G73,$G73)</f>
        <v>53</v>
      </c>
      <c r="I73" s="33">
        <v>0.06133101851851852</v>
      </c>
    </row>
    <row r="74" spans="1:9" ht="12.75" hidden="1">
      <c r="A74" s="20">
        <v>144</v>
      </c>
      <c r="B74" s="20">
        <v>164</v>
      </c>
      <c r="C74" s="18" t="s">
        <v>118</v>
      </c>
      <c r="D74" s="20" t="s">
        <v>5</v>
      </c>
      <c r="E74" s="20">
        <v>1979</v>
      </c>
      <c r="F74" s="24" t="s">
        <v>38</v>
      </c>
      <c r="G74" s="20" t="str">
        <f t="shared" si="2"/>
        <v>A</v>
      </c>
      <c r="H74" s="20">
        <f>COUNTIF($E$21:$G74,$G74)</f>
        <v>54</v>
      </c>
      <c r="I74" s="33">
        <v>0.061689814814814815</v>
      </c>
    </row>
    <row r="75" spans="1:9" ht="12.75" hidden="1">
      <c r="A75" s="20">
        <v>148</v>
      </c>
      <c r="B75" s="20">
        <v>176</v>
      </c>
      <c r="C75" s="18" t="s">
        <v>84</v>
      </c>
      <c r="D75" s="20" t="s">
        <v>5</v>
      </c>
      <c r="E75" s="20">
        <v>1991</v>
      </c>
      <c r="F75" s="24" t="s">
        <v>26</v>
      </c>
      <c r="G75" s="20" t="str">
        <f t="shared" si="2"/>
        <v>A</v>
      </c>
      <c r="H75" s="20">
        <f>COUNTIF($E$21:$G75,$G75)</f>
        <v>55</v>
      </c>
      <c r="I75" s="33">
        <v>0.06359953703703704</v>
      </c>
    </row>
    <row r="76" spans="1:9" ht="12.75" hidden="1">
      <c r="A76" s="20">
        <v>149</v>
      </c>
      <c r="B76" s="20">
        <v>184</v>
      </c>
      <c r="C76" s="18" t="s">
        <v>292</v>
      </c>
      <c r="D76" s="20" t="s">
        <v>5</v>
      </c>
      <c r="E76" s="20">
        <v>1982</v>
      </c>
      <c r="F76" s="24" t="s">
        <v>26</v>
      </c>
      <c r="G76" s="20" t="str">
        <f t="shared" si="2"/>
        <v>A</v>
      </c>
      <c r="H76" s="20">
        <f>COUNTIF($E$21:$G76,$G76)</f>
        <v>56</v>
      </c>
      <c r="I76" s="33">
        <v>0.06359953703703704</v>
      </c>
    </row>
    <row r="77" spans="1:9" ht="12.75" hidden="1">
      <c r="A77" s="20">
        <v>150</v>
      </c>
      <c r="B77" s="20">
        <v>185</v>
      </c>
      <c r="C77" s="18" t="s">
        <v>293</v>
      </c>
      <c r="D77" s="20" t="s">
        <v>5</v>
      </c>
      <c r="E77" s="20">
        <v>1993</v>
      </c>
      <c r="F77" s="24" t="s">
        <v>81</v>
      </c>
      <c r="G77" s="20" t="str">
        <f t="shared" si="2"/>
        <v>A</v>
      </c>
      <c r="H77" s="20">
        <f>COUNTIF($E$21:$G77,$G77)</f>
        <v>57</v>
      </c>
      <c r="I77" s="33">
        <v>0.06359953703703704</v>
      </c>
    </row>
    <row r="78" spans="1:9" ht="12.75" hidden="1">
      <c r="A78" s="20">
        <v>155</v>
      </c>
      <c r="B78" s="20">
        <v>34</v>
      </c>
      <c r="C78" s="14" t="s">
        <v>168</v>
      </c>
      <c r="D78" s="20" t="s">
        <v>5</v>
      </c>
      <c r="E78" s="20">
        <v>1980</v>
      </c>
      <c r="F78" s="14" t="s">
        <v>219</v>
      </c>
      <c r="G78" s="20" t="str">
        <f t="shared" si="2"/>
        <v>A</v>
      </c>
      <c r="H78" s="20">
        <f>COUNTIF($E$21:$G78,$G78)</f>
        <v>58</v>
      </c>
      <c r="I78" s="33">
        <v>0.06840277777777777</v>
      </c>
    </row>
    <row r="79" spans="1:9" ht="12.75" hidden="1">
      <c r="A79" s="20">
        <v>157</v>
      </c>
      <c r="B79" s="20">
        <v>40</v>
      </c>
      <c r="C79" s="14" t="s">
        <v>137</v>
      </c>
      <c r="D79" s="20" t="s">
        <v>5</v>
      </c>
      <c r="E79" s="20">
        <v>1975</v>
      </c>
      <c r="F79" s="14" t="s">
        <v>38</v>
      </c>
      <c r="G79" s="20" t="str">
        <f t="shared" si="2"/>
        <v>A</v>
      </c>
      <c r="H79" s="20">
        <f>COUNTIF($E$21:$G79,$G79)</f>
        <v>59</v>
      </c>
      <c r="I79" s="33">
        <v>0.07019675925925926</v>
      </c>
    </row>
    <row r="80" spans="1:9" ht="12.75" hidden="1">
      <c r="A80" s="20">
        <v>159</v>
      </c>
      <c r="B80" s="20">
        <v>80</v>
      </c>
      <c r="C80" s="14" t="s">
        <v>163</v>
      </c>
      <c r="D80" s="20" t="s">
        <v>5</v>
      </c>
      <c r="E80" s="20">
        <v>1981</v>
      </c>
      <c r="F80" s="14" t="s">
        <v>205</v>
      </c>
      <c r="G80" s="20" t="str">
        <f t="shared" si="2"/>
        <v>A</v>
      </c>
      <c r="H80" s="20">
        <f>COUNTIF($E$21:$G80,$G80)</f>
        <v>60</v>
      </c>
      <c r="I80" s="33" t="s">
        <v>76</v>
      </c>
    </row>
    <row r="81" spans="1:9" ht="12.75">
      <c r="A81" s="20"/>
      <c r="B81" s="20"/>
      <c r="C81" s="14"/>
      <c r="D81" s="20"/>
      <c r="E81" s="20"/>
      <c r="F81" s="14"/>
      <c r="G81" s="20"/>
      <c r="H81" s="20"/>
      <c r="I81" s="33"/>
    </row>
    <row r="82" spans="1:9" ht="12.75" hidden="1">
      <c r="A82" s="20">
        <v>3</v>
      </c>
      <c r="B82" s="20">
        <v>120</v>
      </c>
      <c r="C82" s="14" t="s">
        <v>132</v>
      </c>
      <c r="D82" s="20" t="s">
        <v>5</v>
      </c>
      <c r="E82" s="20">
        <v>1968</v>
      </c>
      <c r="F82" s="14" t="s">
        <v>186</v>
      </c>
      <c r="G82" s="20" t="str">
        <f aca="true" t="shared" si="3" ref="G82:G121">IF($D82="m",IF($E$1-$E82&gt;18,IF($E$1-$E82&lt;40,"A",IF($E$1-$E82&gt;49,IF($E$1-$E82&gt;59,IF($E$1-$E82&gt;69,"E","D"),"C"),"B")),"JM"),IF($E$1-$E82&gt;18,IF($E$1-$E82&lt;40,"F",IF($E$1-$E82&lt;50,"G","H")),"JŽ"))</f>
        <v>B</v>
      </c>
      <c r="H82" s="20">
        <f>COUNTIF($E$21:$G82,$G82)</f>
        <v>1</v>
      </c>
      <c r="I82" s="33">
        <v>0.0370949074074074</v>
      </c>
    </row>
    <row r="83" spans="1:9" ht="12.75">
      <c r="A83" s="35">
        <v>1</v>
      </c>
      <c r="B83" s="35">
        <v>68</v>
      </c>
      <c r="C83" s="70" t="s">
        <v>42</v>
      </c>
      <c r="D83" s="35" t="s">
        <v>5</v>
      </c>
      <c r="E83" s="35">
        <v>1970</v>
      </c>
      <c r="F83" s="70" t="s">
        <v>43</v>
      </c>
      <c r="G83" s="35" t="str">
        <f t="shared" si="3"/>
        <v>B</v>
      </c>
      <c r="H83" s="35">
        <f>COUNTIF($E$21:$G83,$G83)</f>
        <v>2</v>
      </c>
      <c r="I83" s="38">
        <v>0.040312499999999994</v>
      </c>
    </row>
    <row r="84" spans="1:9" ht="12.75">
      <c r="A84" s="39">
        <v>2</v>
      </c>
      <c r="B84" s="39">
        <v>115</v>
      </c>
      <c r="C84" s="75" t="s">
        <v>85</v>
      </c>
      <c r="D84" s="39" t="s">
        <v>5</v>
      </c>
      <c r="E84" s="39">
        <v>1969</v>
      </c>
      <c r="F84" s="75" t="s">
        <v>18</v>
      </c>
      <c r="G84" s="39" t="str">
        <f t="shared" si="3"/>
        <v>B</v>
      </c>
      <c r="H84" s="39">
        <f>COUNTIF($E$21:$G84,$G84)</f>
        <v>3</v>
      </c>
      <c r="I84" s="42">
        <v>0.04224537037037037</v>
      </c>
    </row>
    <row r="85" spans="1:9" ht="12.75">
      <c r="A85" s="43">
        <v>3</v>
      </c>
      <c r="B85" s="43">
        <v>175</v>
      </c>
      <c r="C85" s="44" t="s">
        <v>282</v>
      </c>
      <c r="D85" s="43" t="s">
        <v>5</v>
      </c>
      <c r="E85" s="43">
        <v>1965</v>
      </c>
      <c r="F85" s="45" t="s">
        <v>283</v>
      </c>
      <c r="G85" s="43" t="str">
        <f t="shared" si="3"/>
        <v>B</v>
      </c>
      <c r="H85" s="43">
        <f>COUNTIF($E$21:$G85,$G85)</f>
        <v>4</v>
      </c>
      <c r="I85" s="46">
        <v>0.042337962962962966</v>
      </c>
    </row>
    <row r="86" spans="1:9" ht="12.75">
      <c r="A86" s="20">
        <v>4</v>
      </c>
      <c r="B86" s="20">
        <v>41</v>
      </c>
      <c r="C86" s="14" t="s">
        <v>44</v>
      </c>
      <c r="D86" s="20" t="s">
        <v>5</v>
      </c>
      <c r="E86" s="20">
        <v>1972</v>
      </c>
      <c r="F86" s="14" t="s">
        <v>228</v>
      </c>
      <c r="G86" s="20" t="str">
        <f t="shared" si="3"/>
        <v>B</v>
      </c>
      <c r="H86" s="20">
        <f>COUNTIF($E$21:$G86,$G86)</f>
        <v>5</v>
      </c>
      <c r="I86" s="33">
        <v>0.04248842592592592</v>
      </c>
    </row>
    <row r="87" spans="1:9" ht="12.75" hidden="1">
      <c r="A87" s="20">
        <v>24</v>
      </c>
      <c r="B87" s="20">
        <v>33</v>
      </c>
      <c r="C87" s="14" t="s">
        <v>161</v>
      </c>
      <c r="D87" s="20" t="s">
        <v>5</v>
      </c>
      <c r="E87" s="20">
        <v>1967</v>
      </c>
      <c r="F87" s="14" t="s">
        <v>211</v>
      </c>
      <c r="G87" s="20" t="str">
        <f t="shared" si="3"/>
        <v>B</v>
      </c>
      <c r="H87" s="20">
        <f>COUNTIF($E$21:$G87,$G87)</f>
        <v>6</v>
      </c>
      <c r="I87" s="33">
        <v>0.04344907407407408</v>
      </c>
    </row>
    <row r="88" spans="1:9" ht="12.75" hidden="1">
      <c r="A88" s="20">
        <v>28</v>
      </c>
      <c r="B88" s="20">
        <v>167</v>
      </c>
      <c r="C88" s="18" t="s">
        <v>277</v>
      </c>
      <c r="D88" s="20" t="s">
        <v>5</v>
      </c>
      <c r="E88" s="20">
        <v>1965</v>
      </c>
      <c r="F88" s="24" t="s">
        <v>278</v>
      </c>
      <c r="G88" s="20" t="str">
        <f t="shared" si="3"/>
        <v>B</v>
      </c>
      <c r="H88" s="20">
        <f>COUNTIF($E$21:$G88,$G88)</f>
        <v>7</v>
      </c>
      <c r="I88" s="33">
        <v>0.044328703703703703</v>
      </c>
    </row>
    <row r="89" spans="1:9" ht="12.75" hidden="1">
      <c r="A89" s="20">
        <v>30</v>
      </c>
      <c r="B89" s="20">
        <v>65</v>
      </c>
      <c r="C89" s="14" t="s">
        <v>96</v>
      </c>
      <c r="D89" s="20" t="s">
        <v>5</v>
      </c>
      <c r="E89" s="20">
        <v>1973</v>
      </c>
      <c r="F89" s="14" t="s">
        <v>213</v>
      </c>
      <c r="G89" s="20" t="str">
        <f t="shared" si="3"/>
        <v>B</v>
      </c>
      <c r="H89" s="20">
        <f>COUNTIF($E$21:$G89,$G89)</f>
        <v>8</v>
      </c>
      <c r="I89" s="33">
        <v>0.04457175925925926</v>
      </c>
    </row>
    <row r="90" spans="1:9" ht="12.75" hidden="1">
      <c r="A90" s="20">
        <v>33</v>
      </c>
      <c r="B90" s="20">
        <v>71</v>
      </c>
      <c r="C90" s="14" t="s">
        <v>41</v>
      </c>
      <c r="D90" s="20" t="s">
        <v>5</v>
      </c>
      <c r="E90" s="20">
        <v>1965</v>
      </c>
      <c r="F90" s="14" t="s">
        <v>224</v>
      </c>
      <c r="G90" s="20" t="str">
        <f t="shared" si="3"/>
        <v>B</v>
      </c>
      <c r="H90" s="20">
        <f>COUNTIF($E$21:$G90,$G90)</f>
        <v>9</v>
      </c>
      <c r="I90" s="33">
        <v>0.04480324074074074</v>
      </c>
    </row>
    <row r="91" spans="1:9" ht="12.75" hidden="1">
      <c r="A91" s="20">
        <v>35</v>
      </c>
      <c r="B91" s="20">
        <v>91</v>
      </c>
      <c r="C91" s="14" t="s">
        <v>49</v>
      </c>
      <c r="D91" s="20" t="s">
        <v>5</v>
      </c>
      <c r="E91" s="20">
        <v>1968</v>
      </c>
      <c r="F91" s="14" t="s">
        <v>17</v>
      </c>
      <c r="G91" s="20" t="str">
        <f t="shared" si="3"/>
        <v>B</v>
      </c>
      <c r="H91" s="20">
        <f>COUNTIF($E$21:$G91,$G91)</f>
        <v>10</v>
      </c>
      <c r="I91" s="33">
        <v>0.045000000000000005</v>
      </c>
    </row>
    <row r="92" spans="1:9" ht="12.75" hidden="1">
      <c r="A92" s="20">
        <v>38</v>
      </c>
      <c r="B92" s="20">
        <v>125</v>
      </c>
      <c r="C92" s="18" t="s">
        <v>236</v>
      </c>
      <c r="D92" s="20" t="s">
        <v>5</v>
      </c>
      <c r="E92" s="20">
        <v>1972</v>
      </c>
      <c r="F92" s="24" t="s">
        <v>38</v>
      </c>
      <c r="G92" s="20" t="str">
        <f t="shared" si="3"/>
        <v>B</v>
      </c>
      <c r="H92" s="20">
        <f>COUNTIF($E$21:$G92,$G92)</f>
        <v>11</v>
      </c>
      <c r="I92" s="33">
        <v>0.04585648148148148</v>
      </c>
    </row>
    <row r="93" spans="1:9" ht="12.75" hidden="1">
      <c r="A93" s="20">
        <v>39</v>
      </c>
      <c r="B93" s="20">
        <v>186</v>
      </c>
      <c r="C93" s="14" t="s">
        <v>179</v>
      </c>
      <c r="D93" s="20" t="s">
        <v>5</v>
      </c>
      <c r="E93" s="20">
        <v>1974</v>
      </c>
      <c r="F93" s="14" t="s">
        <v>305</v>
      </c>
      <c r="G93" s="20" t="str">
        <f t="shared" si="3"/>
        <v>B</v>
      </c>
      <c r="H93" s="20">
        <f>COUNTIF($E$21:$G93,$G93)</f>
        <v>12</v>
      </c>
      <c r="I93" s="33">
        <v>0.04611111111111111</v>
      </c>
    </row>
    <row r="94" spans="1:9" ht="12.75" hidden="1">
      <c r="A94" s="20">
        <v>43</v>
      </c>
      <c r="B94" s="20">
        <v>14</v>
      </c>
      <c r="C94" s="14" t="s">
        <v>136</v>
      </c>
      <c r="D94" s="20" t="s">
        <v>5</v>
      </c>
      <c r="E94" s="20">
        <v>1970</v>
      </c>
      <c r="F94" s="14" t="s">
        <v>191</v>
      </c>
      <c r="G94" s="20" t="str">
        <f t="shared" si="3"/>
        <v>B</v>
      </c>
      <c r="H94" s="20">
        <f>COUNTIF($E$21:$G94,$G94)</f>
        <v>13</v>
      </c>
      <c r="I94" s="33">
        <v>0.04649305555555555</v>
      </c>
    </row>
    <row r="95" spans="1:9" ht="12.75" hidden="1">
      <c r="A95" s="20">
        <v>50</v>
      </c>
      <c r="B95" s="20">
        <v>156</v>
      </c>
      <c r="C95" s="18" t="s">
        <v>30</v>
      </c>
      <c r="D95" s="20" t="s">
        <v>5</v>
      </c>
      <c r="E95" s="20">
        <v>1967</v>
      </c>
      <c r="F95" s="24" t="s">
        <v>26</v>
      </c>
      <c r="G95" s="20" t="str">
        <f t="shared" si="3"/>
        <v>B</v>
      </c>
      <c r="H95" s="20">
        <f>COUNTIF($E$21:$G95,$G95)</f>
        <v>14</v>
      </c>
      <c r="I95" s="33">
        <v>0.047337962962962964</v>
      </c>
    </row>
    <row r="96" spans="1:9" ht="12.75" hidden="1">
      <c r="A96" s="20">
        <v>52</v>
      </c>
      <c r="B96" s="20">
        <v>15</v>
      </c>
      <c r="C96" s="14" t="s">
        <v>62</v>
      </c>
      <c r="D96" s="20" t="s">
        <v>5</v>
      </c>
      <c r="E96" s="20">
        <v>1971</v>
      </c>
      <c r="F96" s="14" t="s">
        <v>38</v>
      </c>
      <c r="G96" s="20" t="str">
        <f t="shared" si="3"/>
        <v>B</v>
      </c>
      <c r="H96" s="20">
        <f>COUNTIF($E$21:$G96,$G96)</f>
        <v>15</v>
      </c>
      <c r="I96" s="33">
        <v>0.04760416666666667</v>
      </c>
    </row>
    <row r="97" spans="1:9" ht="12.75" hidden="1">
      <c r="A97" s="20">
        <v>54</v>
      </c>
      <c r="B97" s="20">
        <v>110</v>
      </c>
      <c r="C97" s="14" t="s">
        <v>178</v>
      </c>
      <c r="D97" s="20" t="s">
        <v>5</v>
      </c>
      <c r="E97" s="20">
        <v>1973</v>
      </c>
      <c r="F97" s="14" t="s">
        <v>18</v>
      </c>
      <c r="G97" s="20" t="str">
        <f t="shared" si="3"/>
        <v>B</v>
      </c>
      <c r="H97" s="20">
        <f>COUNTIF($E$21:$G97,$G97)</f>
        <v>16</v>
      </c>
      <c r="I97" s="33">
        <v>0.04769675925925926</v>
      </c>
    </row>
    <row r="98" spans="1:9" ht="12.75" hidden="1">
      <c r="A98" s="20">
        <v>59</v>
      </c>
      <c r="B98" s="20">
        <v>21</v>
      </c>
      <c r="C98" s="14" t="s">
        <v>113</v>
      </c>
      <c r="D98" s="20" t="s">
        <v>5</v>
      </c>
      <c r="E98" s="20">
        <v>1973</v>
      </c>
      <c r="F98" s="14" t="s">
        <v>114</v>
      </c>
      <c r="G98" s="20" t="str">
        <f t="shared" si="3"/>
        <v>B</v>
      </c>
      <c r="H98" s="20">
        <f>COUNTIF($E$21:$G98,$G98)</f>
        <v>17</v>
      </c>
      <c r="I98" s="33">
        <v>0.04815972222222222</v>
      </c>
    </row>
    <row r="99" spans="1:9" ht="12.75" hidden="1">
      <c r="A99" s="20">
        <v>60</v>
      </c>
      <c r="B99" s="20">
        <v>10</v>
      </c>
      <c r="C99" s="14" t="s">
        <v>71</v>
      </c>
      <c r="D99" s="20" t="s">
        <v>5</v>
      </c>
      <c r="E99" s="20">
        <v>1974</v>
      </c>
      <c r="F99" s="14" t="s">
        <v>197</v>
      </c>
      <c r="G99" s="20" t="str">
        <f t="shared" si="3"/>
        <v>B</v>
      </c>
      <c r="H99" s="20">
        <f>COUNTIF($E$21:$G99,$G99)</f>
        <v>18</v>
      </c>
      <c r="I99" s="33">
        <v>0.048263888888888884</v>
      </c>
    </row>
    <row r="100" spans="1:9" ht="12.75" hidden="1">
      <c r="A100" s="20">
        <v>62</v>
      </c>
      <c r="B100" s="20">
        <v>105</v>
      </c>
      <c r="C100" s="14" t="s">
        <v>182</v>
      </c>
      <c r="D100" s="20" t="s">
        <v>5</v>
      </c>
      <c r="E100" s="20">
        <v>1974</v>
      </c>
      <c r="F100" s="14" t="s">
        <v>19</v>
      </c>
      <c r="G100" s="20" t="str">
        <f t="shared" si="3"/>
        <v>B</v>
      </c>
      <c r="H100" s="20">
        <f>COUNTIF($E$21:$G100,$G100)</f>
        <v>19</v>
      </c>
      <c r="I100" s="33">
        <v>0.04833333333333333</v>
      </c>
    </row>
    <row r="101" spans="1:9" ht="12.75" hidden="1">
      <c r="A101" s="20">
        <v>63</v>
      </c>
      <c r="B101" s="20">
        <v>69</v>
      </c>
      <c r="C101" s="14" t="s">
        <v>36</v>
      </c>
      <c r="D101" s="20" t="s">
        <v>5</v>
      </c>
      <c r="E101" s="20">
        <v>1968</v>
      </c>
      <c r="F101" s="14" t="s">
        <v>120</v>
      </c>
      <c r="G101" s="20" t="str">
        <f t="shared" si="3"/>
        <v>B</v>
      </c>
      <c r="H101" s="20">
        <f>COUNTIF($E$21:$G101,$G101)</f>
        <v>20</v>
      </c>
      <c r="I101" s="33">
        <v>0.04835648148148148</v>
      </c>
    </row>
    <row r="102" spans="1:9" ht="12.75" hidden="1">
      <c r="A102" s="20">
        <v>64</v>
      </c>
      <c r="B102" s="20">
        <v>82</v>
      </c>
      <c r="C102" s="14" t="s">
        <v>68</v>
      </c>
      <c r="D102" s="20" t="s">
        <v>5</v>
      </c>
      <c r="E102" s="20">
        <v>1972</v>
      </c>
      <c r="F102" s="14" t="s">
        <v>220</v>
      </c>
      <c r="G102" s="20" t="str">
        <f t="shared" si="3"/>
        <v>B</v>
      </c>
      <c r="H102" s="20">
        <f>COUNTIF($E$21:$G102,$G102)</f>
        <v>21</v>
      </c>
      <c r="I102" s="33">
        <v>0.04837962962962963</v>
      </c>
    </row>
    <row r="103" spans="1:9" ht="12.75" hidden="1">
      <c r="A103" s="20">
        <v>68</v>
      </c>
      <c r="B103" s="20">
        <v>67</v>
      </c>
      <c r="C103" s="14" t="s">
        <v>86</v>
      </c>
      <c r="D103" s="20" t="s">
        <v>5</v>
      </c>
      <c r="E103" s="20">
        <v>1974</v>
      </c>
      <c r="F103" s="14" t="s">
        <v>194</v>
      </c>
      <c r="G103" s="20" t="str">
        <f t="shared" si="3"/>
        <v>B</v>
      </c>
      <c r="H103" s="20">
        <f>COUNTIF($E$21:$G103,$G103)</f>
        <v>22</v>
      </c>
      <c r="I103" s="33">
        <v>0.049247685185185186</v>
      </c>
    </row>
    <row r="104" spans="1:9" ht="12.75" hidden="1">
      <c r="A104" s="20">
        <v>77</v>
      </c>
      <c r="B104" s="20">
        <v>187</v>
      </c>
      <c r="C104" s="18" t="s">
        <v>294</v>
      </c>
      <c r="D104" s="20" t="s">
        <v>5</v>
      </c>
      <c r="E104" s="20">
        <v>1965</v>
      </c>
      <c r="F104" s="24" t="s">
        <v>295</v>
      </c>
      <c r="G104" s="20" t="str">
        <f t="shared" si="3"/>
        <v>B</v>
      </c>
      <c r="H104" s="20">
        <f>COUNTIF($E$21:$G104,$G104)</f>
        <v>23</v>
      </c>
      <c r="I104" s="33">
        <v>0.05008101851851852</v>
      </c>
    </row>
    <row r="105" spans="1:9" ht="12.75" hidden="1">
      <c r="A105" s="20">
        <v>78</v>
      </c>
      <c r="B105" s="20">
        <v>168</v>
      </c>
      <c r="C105" s="18" t="s">
        <v>93</v>
      </c>
      <c r="D105" s="20" t="s">
        <v>5</v>
      </c>
      <c r="E105" s="20">
        <v>1967</v>
      </c>
      <c r="F105" s="24" t="s">
        <v>22</v>
      </c>
      <c r="G105" s="20" t="str">
        <f t="shared" si="3"/>
        <v>B</v>
      </c>
      <c r="H105" s="20">
        <f>COUNTIF($E$21:$G105,$G105)</f>
        <v>24</v>
      </c>
      <c r="I105" s="33">
        <v>0.0500925925925926</v>
      </c>
    </row>
    <row r="106" spans="1:9" ht="12.75" hidden="1">
      <c r="A106" s="20">
        <v>79</v>
      </c>
      <c r="B106" s="20">
        <v>64</v>
      </c>
      <c r="C106" s="14" t="s">
        <v>157</v>
      </c>
      <c r="D106" s="20" t="s">
        <v>5</v>
      </c>
      <c r="E106" s="20">
        <v>1967</v>
      </c>
      <c r="F106" s="14" t="s">
        <v>97</v>
      </c>
      <c r="G106" s="20" t="str">
        <f t="shared" si="3"/>
        <v>B</v>
      </c>
      <c r="H106" s="20">
        <f>COUNTIF($E$21:$G106,$G106)</f>
        <v>25</v>
      </c>
      <c r="I106" s="33">
        <v>0.05053240740740741</v>
      </c>
    </row>
    <row r="107" spans="1:9" ht="12.75" hidden="1">
      <c r="A107" s="20">
        <v>84</v>
      </c>
      <c r="B107" s="20">
        <v>73</v>
      </c>
      <c r="C107" s="14" t="s">
        <v>169</v>
      </c>
      <c r="D107" s="20" t="s">
        <v>5</v>
      </c>
      <c r="E107" s="20">
        <v>1967</v>
      </c>
      <c r="F107" s="14" t="s">
        <v>195</v>
      </c>
      <c r="G107" s="20" t="str">
        <f t="shared" si="3"/>
        <v>B</v>
      </c>
      <c r="H107" s="20">
        <f>COUNTIF($E$21:$G107,$G107)</f>
        <v>26</v>
      </c>
      <c r="I107" s="33">
        <v>0.051643518518518526</v>
      </c>
    </row>
    <row r="108" spans="1:9" ht="12.75" hidden="1">
      <c r="A108" s="20">
        <v>86</v>
      </c>
      <c r="B108" s="20">
        <v>113</v>
      </c>
      <c r="C108" s="14" t="s">
        <v>139</v>
      </c>
      <c r="D108" s="20" t="s">
        <v>5</v>
      </c>
      <c r="E108" s="20">
        <v>1966</v>
      </c>
      <c r="F108" s="14" t="s">
        <v>18</v>
      </c>
      <c r="G108" s="20" t="str">
        <f t="shared" si="3"/>
        <v>B</v>
      </c>
      <c r="H108" s="20">
        <f>COUNTIF($E$21:$G108,$G108)</f>
        <v>27</v>
      </c>
      <c r="I108" s="33">
        <v>0.051932870370370365</v>
      </c>
    </row>
    <row r="109" spans="1:9" ht="12.75" hidden="1">
      <c r="A109" s="20">
        <v>89</v>
      </c>
      <c r="B109" s="20">
        <v>131</v>
      </c>
      <c r="C109" s="18" t="s">
        <v>34</v>
      </c>
      <c r="D109" s="20" t="s">
        <v>5</v>
      </c>
      <c r="E109" s="20">
        <v>1966</v>
      </c>
      <c r="F109" s="24" t="s">
        <v>241</v>
      </c>
      <c r="G109" s="20" t="str">
        <f t="shared" si="3"/>
        <v>B</v>
      </c>
      <c r="H109" s="20">
        <f>COUNTIF($E$21:$G109,$G109)</f>
        <v>28</v>
      </c>
      <c r="I109" s="33">
        <v>0.0521875</v>
      </c>
    </row>
    <row r="110" spans="1:9" ht="12.75" hidden="1">
      <c r="A110" s="20">
        <v>109</v>
      </c>
      <c r="B110" s="20">
        <v>166</v>
      </c>
      <c r="C110" s="18" t="s">
        <v>72</v>
      </c>
      <c r="D110" s="20" t="s">
        <v>5</v>
      </c>
      <c r="E110" s="20">
        <v>1972</v>
      </c>
      <c r="F110" s="24" t="s">
        <v>276</v>
      </c>
      <c r="G110" s="20" t="str">
        <f t="shared" si="3"/>
        <v>B</v>
      </c>
      <c r="H110" s="20">
        <f>COUNTIF($E$21:$G110,$G110)</f>
        <v>29</v>
      </c>
      <c r="I110" s="33">
        <v>0.054560185185185184</v>
      </c>
    </row>
    <row r="111" spans="1:9" ht="12.75" hidden="1">
      <c r="A111" s="20">
        <v>110</v>
      </c>
      <c r="B111" s="20">
        <v>84</v>
      </c>
      <c r="C111" s="14" t="s">
        <v>145</v>
      </c>
      <c r="D111" s="20" t="s">
        <v>5</v>
      </c>
      <c r="E111" s="20">
        <v>1966</v>
      </c>
      <c r="F111" s="14" t="s">
        <v>199</v>
      </c>
      <c r="G111" s="20" t="str">
        <f t="shared" si="3"/>
        <v>B</v>
      </c>
      <c r="H111" s="20">
        <f>COUNTIF($E$21:$G111,$G111)</f>
        <v>30</v>
      </c>
      <c r="I111" s="33">
        <v>0.05491898148148148</v>
      </c>
    </row>
    <row r="112" spans="1:9" ht="12.75" hidden="1">
      <c r="A112" s="20">
        <v>111</v>
      </c>
      <c r="B112" s="20">
        <v>39</v>
      </c>
      <c r="C112" s="14" t="s">
        <v>180</v>
      </c>
      <c r="D112" s="20" t="s">
        <v>5</v>
      </c>
      <c r="E112" s="20">
        <v>1969</v>
      </c>
      <c r="F112" s="14" t="s">
        <v>227</v>
      </c>
      <c r="G112" s="20" t="str">
        <f t="shared" si="3"/>
        <v>B</v>
      </c>
      <c r="H112" s="20">
        <f>COUNTIF($E$21:$G112,$G112)</f>
        <v>31</v>
      </c>
      <c r="I112" s="33">
        <v>0.055231481481481486</v>
      </c>
    </row>
    <row r="113" spans="1:9" ht="12.75" hidden="1">
      <c r="A113" s="20">
        <v>127</v>
      </c>
      <c r="B113" s="20">
        <v>170</v>
      </c>
      <c r="C113" s="18" t="s">
        <v>279</v>
      </c>
      <c r="D113" s="20" t="s">
        <v>5</v>
      </c>
      <c r="E113" s="20">
        <v>1965</v>
      </c>
      <c r="F113" s="24" t="s">
        <v>17</v>
      </c>
      <c r="G113" s="20" t="str">
        <f t="shared" si="3"/>
        <v>B</v>
      </c>
      <c r="H113" s="20">
        <f>COUNTIF($E$21:$G113,$G113)</f>
        <v>32</v>
      </c>
      <c r="I113" s="33">
        <v>0.057465277777777775</v>
      </c>
    </row>
    <row r="114" spans="1:9" ht="12.75" hidden="1">
      <c r="A114" s="20">
        <v>136</v>
      </c>
      <c r="B114" s="20">
        <v>25</v>
      </c>
      <c r="C114" s="14" t="s">
        <v>141</v>
      </c>
      <c r="D114" s="20" t="s">
        <v>5</v>
      </c>
      <c r="E114" s="20">
        <v>1973</v>
      </c>
      <c r="F114" s="14" t="s">
        <v>195</v>
      </c>
      <c r="G114" s="20" t="str">
        <f t="shared" si="3"/>
        <v>B</v>
      </c>
      <c r="H114" s="20">
        <f>COUNTIF($E$21:$G114,$G114)</f>
        <v>33</v>
      </c>
      <c r="I114" s="33">
        <v>0.059201388888888894</v>
      </c>
    </row>
    <row r="115" spans="1:9" ht="12.75" hidden="1">
      <c r="A115" s="20">
        <v>138</v>
      </c>
      <c r="B115" s="20">
        <v>155</v>
      </c>
      <c r="C115" s="18" t="s">
        <v>266</v>
      </c>
      <c r="D115" s="20" t="s">
        <v>5</v>
      </c>
      <c r="E115" s="20">
        <v>1968</v>
      </c>
      <c r="F115" s="24" t="s">
        <v>99</v>
      </c>
      <c r="G115" s="20" t="str">
        <f t="shared" si="3"/>
        <v>B</v>
      </c>
      <c r="H115" s="20">
        <f>COUNTIF($E$21:$G115,$G115)</f>
        <v>34</v>
      </c>
      <c r="I115" s="33">
        <v>0.05931712962962963</v>
      </c>
    </row>
    <row r="116" spans="1:9" ht="12.75" hidden="1">
      <c r="A116" s="20">
        <v>140</v>
      </c>
      <c r="B116" s="20">
        <v>173</v>
      </c>
      <c r="C116" s="18" t="s">
        <v>281</v>
      </c>
      <c r="D116" s="20" t="s">
        <v>5</v>
      </c>
      <c r="E116" s="20">
        <v>1965</v>
      </c>
      <c r="F116" s="24" t="s">
        <v>99</v>
      </c>
      <c r="G116" s="20" t="str">
        <f t="shared" si="3"/>
        <v>B</v>
      </c>
      <c r="H116" s="20">
        <f>COUNTIF($E$21:$G116,$G116)</f>
        <v>35</v>
      </c>
      <c r="I116" s="33">
        <v>0.05997685185185186</v>
      </c>
    </row>
    <row r="117" spans="1:9" ht="12.75" hidden="1">
      <c r="A117" s="20">
        <v>145</v>
      </c>
      <c r="B117" s="20">
        <v>122</v>
      </c>
      <c r="C117" s="18" t="s">
        <v>233</v>
      </c>
      <c r="D117" s="20" t="s">
        <v>5</v>
      </c>
      <c r="E117" s="20">
        <v>1968</v>
      </c>
      <c r="F117" s="24" t="s">
        <v>38</v>
      </c>
      <c r="G117" s="20" t="str">
        <f t="shared" si="3"/>
        <v>B</v>
      </c>
      <c r="H117" s="20">
        <f>COUNTIF($E$21:$G117,$G117)</f>
        <v>36</v>
      </c>
      <c r="I117" s="33">
        <v>0.06236111111111111</v>
      </c>
    </row>
    <row r="118" spans="1:9" ht="12.75" hidden="1">
      <c r="A118" s="20">
        <v>146</v>
      </c>
      <c r="B118" s="20">
        <v>121</v>
      </c>
      <c r="C118" s="18" t="s">
        <v>231</v>
      </c>
      <c r="D118" s="20" t="s">
        <v>5</v>
      </c>
      <c r="E118" s="20">
        <v>1971</v>
      </c>
      <c r="F118" s="24" t="s">
        <v>232</v>
      </c>
      <c r="G118" s="20" t="str">
        <f t="shared" si="3"/>
        <v>B</v>
      </c>
      <c r="H118" s="20">
        <f>COUNTIF($E$21:$G118,$G118)</f>
        <v>37</v>
      </c>
      <c r="I118" s="33">
        <v>0.06293981481481481</v>
      </c>
    </row>
    <row r="119" spans="1:9" ht="12.75" hidden="1">
      <c r="A119" s="20">
        <v>147</v>
      </c>
      <c r="B119" s="20">
        <v>108</v>
      </c>
      <c r="C119" s="14" t="s">
        <v>55</v>
      </c>
      <c r="D119" s="20" t="s">
        <v>5</v>
      </c>
      <c r="E119" s="20">
        <v>1974</v>
      </c>
      <c r="F119" s="14" t="s">
        <v>56</v>
      </c>
      <c r="G119" s="20" t="str">
        <f t="shared" si="3"/>
        <v>B</v>
      </c>
      <c r="H119" s="20">
        <f>COUNTIF($E$21:$G119,$G119)</f>
        <v>38</v>
      </c>
      <c r="I119" s="33">
        <v>0.06337962962962963</v>
      </c>
    </row>
    <row r="120" spans="1:9" ht="12.75" hidden="1">
      <c r="A120" s="20">
        <v>153</v>
      </c>
      <c r="B120" s="20">
        <v>29</v>
      </c>
      <c r="C120" s="14" t="s">
        <v>144</v>
      </c>
      <c r="D120" s="20" t="s">
        <v>5</v>
      </c>
      <c r="E120" s="20">
        <v>1967</v>
      </c>
      <c r="F120" s="14" t="s">
        <v>19</v>
      </c>
      <c r="G120" s="20" t="str">
        <f t="shared" si="3"/>
        <v>B</v>
      </c>
      <c r="H120" s="20">
        <f>COUNTIF($E$21:$G120,$G120)</f>
        <v>39</v>
      </c>
      <c r="I120" s="33">
        <v>0.06497685185185186</v>
      </c>
    </row>
    <row r="121" spans="1:9" ht="12.75" hidden="1">
      <c r="A121" s="20">
        <v>154</v>
      </c>
      <c r="B121" s="20">
        <v>28</v>
      </c>
      <c r="C121" s="18" t="s">
        <v>143</v>
      </c>
      <c r="D121" s="20" t="s">
        <v>5</v>
      </c>
      <c r="E121" s="67">
        <v>1973</v>
      </c>
      <c r="F121" s="13" t="s">
        <v>198</v>
      </c>
      <c r="G121" s="20" t="str">
        <f t="shared" si="3"/>
        <v>B</v>
      </c>
      <c r="H121" s="20">
        <f>COUNTIF($E$21:$G121,$G121)</f>
        <v>40</v>
      </c>
      <c r="I121" s="33">
        <v>0.06664351851851852</v>
      </c>
    </row>
    <row r="122" spans="1:9" ht="12.75">
      <c r="A122" s="20"/>
      <c r="B122" s="20"/>
      <c r="C122" s="18"/>
      <c r="D122" s="20"/>
      <c r="E122" s="67"/>
      <c r="F122" s="13"/>
      <c r="G122" s="20"/>
      <c r="H122" s="20"/>
      <c r="I122" s="33"/>
    </row>
    <row r="123" spans="1:9" ht="12.75">
      <c r="A123" s="35">
        <v>1</v>
      </c>
      <c r="B123" s="35">
        <v>104</v>
      </c>
      <c r="C123" s="70" t="s">
        <v>12</v>
      </c>
      <c r="D123" s="35" t="s">
        <v>5</v>
      </c>
      <c r="E123" s="35">
        <v>1961</v>
      </c>
      <c r="F123" s="70" t="s">
        <v>190</v>
      </c>
      <c r="G123" s="35" t="str">
        <f aca="true" t="shared" si="4" ref="G123:G155">IF($D123="m",IF($E$1-$E123&gt;18,IF($E$1-$E123&lt;40,"A",IF($E$1-$E123&gt;49,IF($E$1-$E123&gt;59,IF($E$1-$E123&gt;69,"E","D"),"C"),"B")),"JM"),IF($E$1-$E123&gt;18,IF($E$1-$E123&lt;40,"F",IF($E$1-$E123&lt;50,"G","H")),"JŽ"))</f>
        <v>C</v>
      </c>
      <c r="H123" s="35">
        <f>COUNTIF($E$21:$G123,$G123)</f>
        <v>1</v>
      </c>
      <c r="I123" s="38">
        <v>0.04078703703703704</v>
      </c>
    </row>
    <row r="124" spans="1:9" ht="12.75" hidden="1">
      <c r="A124" s="88">
        <v>14</v>
      </c>
      <c r="B124" s="88">
        <v>133</v>
      </c>
      <c r="C124" s="90" t="s">
        <v>83</v>
      </c>
      <c r="D124" s="88" t="s">
        <v>5</v>
      </c>
      <c r="E124" s="88">
        <v>1962</v>
      </c>
      <c r="F124" s="91" t="s">
        <v>37</v>
      </c>
      <c r="G124" s="88" t="str">
        <f t="shared" si="4"/>
        <v>C</v>
      </c>
      <c r="H124" s="88">
        <f>COUNTIF($E$21:$G124,$G124)</f>
        <v>2</v>
      </c>
      <c r="I124" s="89">
        <v>0.04193287037037038</v>
      </c>
    </row>
    <row r="125" spans="1:9" ht="12.75">
      <c r="A125" s="39">
        <v>2</v>
      </c>
      <c r="B125" s="39">
        <v>174</v>
      </c>
      <c r="C125" s="40" t="s">
        <v>13</v>
      </c>
      <c r="D125" s="39" t="s">
        <v>5</v>
      </c>
      <c r="E125" s="39">
        <v>1962</v>
      </c>
      <c r="F125" s="41" t="s">
        <v>14</v>
      </c>
      <c r="G125" s="39" t="str">
        <f t="shared" si="4"/>
        <v>C</v>
      </c>
      <c r="H125" s="39">
        <f>COUNTIF($E$21:$G125,$G125)</f>
        <v>3</v>
      </c>
      <c r="I125" s="42">
        <v>0.042291666666666665</v>
      </c>
    </row>
    <row r="126" spans="1:9" ht="12.75">
      <c r="A126" s="43">
        <v>3</v>
      </c>
      <c r="B126" s="43">
        <v>66</v>
      </c>
      <c r="C126" s="73" t="s">
        <v>50</v>
      </c>
      <c r="D126" s="43" t="s">
        <v>5</v>
      </c>
      <c r="E126" s="43">
        <v>1963</v>
      </c>
      <c r="F126" s="73" t="s">
        <v>189</v>
      </c>
      <c r="G126" s="43" t="str">
        <f t="shared" si="4"/>
        <v>C</v>
      </c>
      <c r="H126" s="43">
        <f>COUNTIF($E$21:$G126,$G126)</f>
        <v>4</v>
      </c>
      <c r="I126" s="46">
        <v>0.0434375</v>
      </c>
    </row>
    <row r="127" spans="1:9" ht="12.75">
      <c r="A127" s="20">
        <v>4</v>
      </c>
      <c r="B127" s="20">
        <v>3</v>
      </c>
      <c r="C127" s="14" t="s">
        <v>57</v>
      </c>
      <c r="D127" s="20" t="s">
        <v>5</v>
      </c>
      <c r="E127" s="20">
        <v>1960</v>
      </c>
      <c r="F127" s="14" t="s">
        <v>58</v>
      </c>
      <c r="G127" s="20" t="str">
        <f t="shared" si="4"/>
        <v>C</v>
      </c>
      <c r="H127" s="20">
        <f>COUNTIF($E$21:$G127,$G127)</f>
        <v>5</v>
      </c>
      <c r="I127" s="33">
        <v>0.04541666666666667</v>
      </c>
    </row>
    <row r="128" spans="1:9" ht="12.75" hidden="1">
      <c r="A128" s="20">
        <v>40</v>
      </c>
      <c r="B128" s="20">
        <v>148</v>
      </c>
      <c r="C128" s="18" t="s">
        <v>257</v>
      </c>
      <c r="D128" s="20" t="s">
        <v>5</v>
      </c>
      <c r="E128" s="20">
        <v>1960</v>
      </c>
      <c r="F128" s="24" t="s">
        <v>29</v>
      </c>
      <c r="G128" s="20" t="str">
        <f t="shared" si="4"/>
        <v>C</v>
      </c>
      <c r="H128" s="20">
        <f>COUNTIF($E$21:$G128,$G128)</f>
        <v>6</v>
      </c>
      <c r="I128" s="33">
        <v>0.0462962962962963</v>
      </c>
    </row>
    <row r="129" spans="1:9" ht="12.75" hidden="1">
      <c r="A129" s="20">
        <v>41</v>
      </c>
      <c r="B129" s="20">
        <v>17</v>
      </c>
      <c r="C129" s="14" t="s">
        <v>138</v>
      </c>
      <c r="D129" s="20" t="s">
        <v>5</v>
      </c>
      <c r="E129" s="20">
        <v>1959</v>
      </c>
      <c r="F129" s="14" t="s">
        <v>192</v>
      </c>
      <c r="G129" s="20" t="str">
        <f t="shared" si="4"/>
        <v>C</v>
      </c>
      <c r="H129" s="20">
        <f>COUNTIF($E$21:$G129,$G129)</f>
        <v>7</v>
      </c>
      <c r="I129" s="33">
        <v>0.046342592592592595</v>
      </c>
    </row>
    <row r="130" spans="1:9" ht="12.75" hidden="1">
      <c r="A130" s="20">
        <v>44</v>
      </c>
      <c r="B130" s="20">
        <v>109</v>
      </c>
      <c r="C130" s="14" t="s">
        <v>16</v>
      </c>
      <c r="D130" s="20" t="s">
        <v>5</v>
      </c>
      <c r="E130" s="20">
        <v>1958</v>
      </c>
      <c r="F130" s="14" t="s">
        <v>221</v>
      </c>
      <c r="G130" s="20" t="str">
        <f t="shared" si="4"/>
        <v>C</v>
      </c>
      <c r="H130" s="20">
        <f>COUNTIF($E$21:$G130,$G130)</f>
        <v>8</v>
      </c>
      <c r="I130" s="33">
        <v>0.04662037037037037</v>
      </c>
    </row>
    <row r="131" spans="1:9" ht="12.75" hidden="1">
      <c r="A131" s="20">
        <v>46</v>
      </c>
      <c r="B131" s="20">
        <v>147</v>
      </c>
      <c r="C131" s="18" t="s">
        <v>256</v>
      </c>
      <c r="D131" s="20" t="s">
        <v>5</v>
      </c>
      <c r="E131" s="20">
        <v>1964</v>
      </c>
      <c r="F131" s="24" t="s">
        <v>17</v>
      </c>
      <c r="G131" s="20" t="str">
        <f t="shared" si="4"/>
        <v>C</v>
      </c>
      <c r="H131" s="20">
        <f>COUNTIF($E$21:$G131,$G131)</f>
        <v>9</v>
      </c>
      <c r="I131" s="33">
        <v>0.04677083333333334</v>
      </c>
    </row>
    <row r="132" spans="1:9" ht="12.75" hidden="1">
      <c r="A132" s="20">
        <v>53</v>
      </c>
      <c r="B132" s="20">
        <v>6</v>
      </c>
      <c r="C132" s="14" t="s">
        <v>104</v>
      </c>
      <c r="D132" s="20" t="s">
        <v>5</v>
      </c>
      <c r="E132" s="20">
        <v>1957</v>
      </c>
      <c r="F132" s="14" t="s">
        <v>200</v>
      </c>
      <c r="G132" s="20" t="str">
        <f t="shared" si="4"/>
        <v>C</v>
      </c>
      <c r="H132" s="20">
        <f>COUNTIF($E$21:$G132,$G132)</f>
        <v>10</v>
      </c>
      <c r="I132" s="33">
        <v>0.047685185185185185</v>
      </c>
    </row>
    <row r="133" spans="1:9" ht="12.75" hidden="1">
      <c r="A133" s="20">
        <v>57</v>
      </c>
      <c r="B133" s="20">
        <v>54</v>
      </c>
      <c r="C133" s="14" t="s">
        <v>176</v>
      </c>
      <c r="D133" s="20" t="s">
        <v>5</v>
      </c>
      <c r="E133" s="20">
        <v>1962</v>
      </c>
      <c r="F133" s="14" t="s">
        <v>229</v>
      </c>
      <c r="G133" s="20" t="str">
        <f t="shared" si="4"/>
        <v>C</v>
      </c>
      <c r="H133" s="20">
        <f>COUNTIF($E$21:$G133,$G133)</f>
        <v>11</v>
      </c>
      <c r="I133" s="33">
        <v>0.047962962962962964</v>
      </c>
    </row>
    <row r="134" spans="1:9" ht="12.75" hidden="1">
      <c r="A134" s="20">
        <v>61</v>
      </c>
      <c r="B134" s="20">
        <v>37</v>
      </c>
      <c r="C134" s="14" t="s">
        <v>152</v>
      </c>
      <c r="D134" s="20" t="s">
        <v>5</v>
      </c>
      <c r="E134" s="20">
        <v>1963</v>
      </c>
      <c r="F134" s="14" t="s">
        <v>207</v>
      </c>
      <c r="G134" s="20" t="str">
        <f t="shared" si="4"/>
        <v>C</v>
      </c>
      <c r="H134" s="20">
        <f>COUNTIF($E$21:$G134,$G134)</f>
        <v>12</v>
      </c>
      <c r="I134" s="33">
        <v>0.04829861111111111</v>
      </c>
    </row>
    <row r="135" spans="1:9" ht="12.75" hidden="1">
      <c r="A135" s="20">
        <v>65</v>
      </c>
      <c r="B135" s="20">
        <v>80</v>
      </c>
      <c r="C135" s="14" t="s">
        <v>45</v>
      </c>
      <c r="D135" s="20" t="s">
        <v>5</v>
      </c>
      <c r="E135" s="20">
        <v>1956</v>
      </c>
      <c r="F135" s="14" t="s">
        <v>17</v>
      </c>
      <c r="G135" s="20" t="str">
        <f t="shared" si="4"/>
        <v>C</v>
      </c>
      <c r="H135" s="20">
        <f>COUNTIF($E$21:$G135,$G135)</f>
        <v>13</v>
      </c>
      <c r="I135" s="33">
        <v>0.048576388888888884</v>
      </c>
    </row>
    <row r="136" spans="1:9" ht="12.75" hidden="1">
      <c r="A136" s="20">
        <v>70</v>
      </c>
      <c r="B136" s="20">
        <v>169</v>
      </c>
      <c r="C136" s="18" t="s">
        <v>105</v>
      </c>
      <c r="D136" s="20" t="s">
        <v>5</v>
      </c>
      <c r="E136" s="20">
        <v>1957</v>
      </c>
      <c r="F136" s="24" t="s">
        <v>22</v>
      </c>
      <c r="G136" s="20" t="str">
        <f t="shared" si="4"/>
        <v>C</v>
      </c>
      <c r="H136" s="20">
        <f>COUNTIF($E$21:$G136,$G136)</f>
        <v>14</v>
      </c>
      <c r="I136" s="33">
        <v>0.04944444444444444</v>
      </c>
    </row>
    <row r="137" spans="1:9" ht="12.75" hidden="1">
      <c r="A137" s="20">
        <v>72</v>
      </c>
      <c r="B137" s="20">
        <v>56</v>
      </c>
      <c r="C137" s="14" t="s">
        <v>153</v>
      </c>
      <c r="D137" s="20" t="s">
        <v>5</v>
      </c>
      <c r="E137" s="20">
        <v>1957</v>
      </c>
      <c r="F137" s="14" t="s">
        <v>108</v>
      </c>
      <c r="G137" s="20" t="str">
        <f t="shared" si="4"/>
        <v>C</v>
      </c>
      <c r="H137" s="20">
        <f>COUNTIF($E$21:$G137,$G137)</f>
        <v>15</v>
      </c>
      <c r="I137" s="33">
        <v>0.049826388888888885</v>
      </c>
    </row>
    <row r="138" spans="1:9" ht="12.75" hidden="1">
      <c r="A138" s="20">
        <v>73</v>
      </c>
      <c r="B138" s="20">
        <v>195</v>
      </c>
      <c r="C138" s="18" t="s">
        <v>75</v>
      </c>
      <c r="D138" s="20" t="s">
        <v>5</v>
      </c>
      <c r="E138" s="20">
        <v>1956</v>
      </c>
      <c r="F138" s="24" t="s">
        <v>26</v>
      </c>
      <c r="G138" s="20" t="str">
        <f t="shared" si="4"/>
        <v>C</v>
      </c>
      <c r="H138" s="20">
        <f>COUNTIF($E$21:$G138,$G138)</f>
        <v>16</v>
      </c>
      <c r="I138" s="33">
        <v>0.04986111111111111</v>
      </c>
    </row>
    <row r="139" spans="1:9" ht="12.75" hidden="1">
      <c r="A139" s="20">
        <v>83</v>
      </c>
      <c r="B139" s="20">
        <v>88</v>
      </c>
      <c r="C139" s="14" t="s">
        <v>60</v>
      </c>
      <c r="D139" s="20" t="s">
        <v>5</v>
      </c>
      <c r="E139" s="20">
        <v>1963</v>
      </c>
      <c r="F139" s="14" t="s">
        <v>22</v>
      </c>
      <c r="G139" s="20" t="str">
        <f t="shared" si="4"/>
        <v>C</v>
      </c>
      <c r="H139" s="20">
        <f>COUNTIF($E$21:$G139,$G139)</f>
        <v>17</v>
      </c>
      <c r="I139" s="33">
        <v>0.05126157407407408</v>
      </c>
    </row>
    <row r="140" spans="1:9" ht="12.75" hidden="1">
      <c r="A140" s="20">
        <v>90</v>
      </c>
      <c r="B140" s="20">
        <v>24</v>
      </c>
      <c r="C140" s="14" t="s">
        <v>39</v>
      </c>
      <c r="D140" s="20" t="s">
        <v>5</v>
      </c>
      <c r="E140" s="20">
        <v>1957</v>
      </c>
      <c r="F140" s="14" t="s">
        <v>38</v>
      </c>
      <c r="G140" s="20" t="str">
        <f t="shared" si="4"/>
        <v>C</v>
      </c>
      <c r="H140" s="20">
        <f>COUNTIF($E$21:$G140,$G140)</f>
        <v>18</v>
      </c>
      <c r="I140" s="33">
        <v>0.05247685185185185</v>
      </c>
    </row>
    <row r="141" spans="1:9" ht="12.75" hidden="1">
      <c r="A141" s="20">
        <v>93</v>
      </c>
      <c r="B141" s="20">
        <v>180</v>
      </c>
      <c r="C141" s="18" t="s">
        <v>285</v>
      </c>
      <c r="D141" s="20" t="s">
        <v>5</v>
      </c>
      <c r="E141" s="20">
        <v>1962</v>
      </c>
      <c r="F141" s="24" t="s">
        <v>286</v>
      </c>
      <c r="G141" s="20" t="str">
        <f t="shared" si="4"/>
        <v>C</v>
      </c>
      <c r="H141" s="20">
        <f>COUNTIF($E$21:$G141,$G141)</f>
        <v>19</v>
      </c>
      <c r="I141" s="33">
        <v>0.05255787037037037</v>
      </c>
    </row>
    <row r="142" spans="1:9" ht="12.75" hidden="1">
      <c r="A142" s="20">
        <v>95</v>
      </c>
      <c r="B142" s="20">
        <v>128</v>
      </c>
      <c r="C142" s="18" t="s">
        <v>52</v>
      </c>
      <c r="D142" s="20" t="s">
        <v>5</v>
      </c>
      <c r="E142" s="20">
        <v>1961</v>
      </c>
      <c r="F142" s="24" t="s">
        <v>51</v>
      </c>
      <c r="G142" s="20" t="str">
        <f t="shared" si="4"/>
        <v>C</v>
      </c>
      <c r="H142" s="20">
        <f>COUNTIF($E$21:$G142,$G142)</f>
        <v>20</v>
      </c>
      <c r="I142" s="33">
        <v>0.0527662037037037</v>
      </c>
    </row>
    <row r="143" spans="1:9" ht="12.75" hidden="1">
      <c r="A143" s="20">
        <v>98</v>
      </c>
      <c r="B143" s="20">
        <v>142</v>
      </c>
      <c r="C143" s="18" t="s">
        <v>40</v>
      </c>
      <c r="D143" s="20" t="s">
        <v>5</v>
      </c>
      <c r="E143" s="20">
        <v>1956</v>
      </c>
      <c r="F143" s="24" t="s">
        <v>26</v>
      </c>
      <c r="G143" s="20" t="str">
        <f t="shared" si="4"/>
        <v>C</v>
      </c>
      <c r="H143" s="20">
        <f>COUNTIF($E$21:$G143,$G143)</f>
        <v>21</v>
      </c>
      <c r="I143" s="33">
        <v>0.053391203703703705</v>
      </c>
    </row>
    <row r="144" spans="1:9" ht="12.75" hidden="1">
      <c r="A144" s="20">
        <v>100</v>
      </c>
      <c r="B144" s="20">
        <v>172</v>
      </c>
      <c r="C144" s="18" t="s">
        <v>94</v>
      </c>
      <c r="D144" s="20" t="s">
        <v>5</v>
      </c>
      <c r="E144" s="20">
        <v>1961</v>
      </c>
      <c r="F144" s="24" t="s">
        <v>95</v>
      </c>
      <c r="G144" s="20" t="str">
        <f t="shared" si="4"/>
        <v>C</v>
      </c>
      <c r="H144" s="20">
        <f>COUNTIF($E$21:$G144,$G144)</f>
        <v>22</v>
      </c>
      <c r="I144" s="33">
        <v>0.053657407407407404</v>
      </c>
    </row>
    <row r="145" spans="1:9" ht="12.75" hidden="1">
      <c r="A145" s="20">
        <v>101</v>
      </c>
      <c r="B145" s="20">
        <v>53</v>
      </c>
      <c r="C145" s="14" t="s">
        <v>70</v>
      </c>
      <c r="D145" s="20" t="s">
        <v>5</v>
      </c>
      <c r="E145" s="20">
        <v>1959</v>
      </c>
      <c r="F145" s="14" t="s">
        <v>203</v>
      </c>
      <c r="G145" s="20" t="str">
        <f t="shared" si="4"/>
        <v>C</v>
      </c>
      <c r="H145" s="20">
        <f>COUNTIF($E$21:$G145,$G145)</f>
        <v>23</v>
      </c>
      <c r="I145" s="33">
        <v>0.05381944444444445</v>
      </c>
    </row>
    <row r="146" spans="1:9" ht="12.75" hidden="1">
      <c r="A146" s="20">
        <v>102</v>
      </c>
      <c r="B146" s="20">
        <v>93</v>
      </c>
      <c r="C146" s="14" t="s">
        <v>255</v>
      </c>
      <c r="D146" s="20" t="s">
        <v>5</v>
      </c>
      <c r="E146" s="20">
        <v>1959</v>
      </c>
      <c r="F146" s="14" t="s">
        <v>19</v>
      </c>
      <c r="G146" s="20" t="str">
        <f t="shared" si="4"/>
        <v>C</v>
      </c>
      <c r="H146" s="20">
        <f>COUNTIF($E$21:$G146,$G146)</f>
        <v>24</v>
      </c>
      <c r="I146" s="33">
        <v>0.05390046296296296</v>
      </c>
    </row>
    <row r="147" spans="1:9" ht="12.75" hidden="1">
      <c r="A147" s="20">
        <v>108</v>
      </c>
      <c r="B147" s="20">
        <v>150</v>
      </c>
      <c r="C147" s="14" t="s">
        <v>98</v>
      </c>
      <c r="D147" s="20" t="s">
        <v>5</v>
      </c>
      <c r="E147" s="20">
        <v>1959</v>
      </c>
      <c r="F147" s="14" t="s">
        <v>215</v>
      </c>
      <c r="G147" s="20" t="str">
        <f t="shared" si="4"/>
        <v>C</v>
      </c>
      <c r="H147" s="20">
        <f>COUNTIF($E$21:$G147,$G147)</f>
        <v>25</v>
      </c>
      <c r="I147" s="33">
        <v>0.05452546296296296</v>
      </c>
    </row>
    <row r="148" spans="1:9" ht="12.75" hidden="1">
      <c r="A148" s="20">
        <v>112</v>
      </c>
      <c r="B148" s="20">
        <v>146</v>
      </c>
      <c r="C148" s="18" t="s">
        <v>306</v>
      </c>
      <c r="D148" s="20" t="s">
        <v>5</v>
      </c>
      <c r="E148" s="20">
        <v>1960</v>
      </c>
      <c r="F148" s="24" t="s">
        <v>222</v>
      </c>
      <c r="G148" s="20" t="str">
        <f t="shared" si="4"/>
        <v>C</v>
      </c>
      <c r="H148" s="20">
        <f>COUNTIF($E$21:$G148,$G148)</f>
        <v>26</v>
      </c>
      <c r="I148" s="33">
        <v>0.05528935185185185</v>
      </c>
    </row>
    <row r="149" spans="1:9" ht="12.75" hidden="1">
      <c r="A149" s="20">
        <v>114</v>
      </c>
      <c r="B149" s="20">
        <v>143</v>
      </c>
      <c r="C149" s="18" t="s">
        <v>79</v>
      </c>
      <c r="D149" s="20" t="s">
        <v>5</v>
      </c>
      <c r="E149" s="20">
        <v>1960</v>
      </c>
      <c r="F149" s="24" t="s">
        <v>26</v>
      </c>
      <c r="G149" s="20" t="str">
        <f t="shared" si="4"/>
        <v>C</v>
      </c>
      <c r="H149" s="20">
        <f>COUNTIF($E$21:$G149,$G149)</f>
        <v>27</v>
      </c>
      <c r="I149" s="33">
        <v>0.05535879629629629</v>
      </c>
    </row>
    <row r="150" spans="1:9" ht="12.75" hidden="1">
      <c r="A150" s="20">
        <v>129</v>
      </c>
      <c r="B150" s="20">
        <v>18</v>
      </c>
      <c r="C150" s="14" t="s">
        <v>90</v>
      </c>
      <c r="D150" s="20" t="s">
        <v>5</v>
      </c>
      <c r="E150" s="20">
        <v>1960</v>
      </c>
      <c r="F150" s="14" t="s">
        <v>63</v>
      </c>
      <c r="G150" s="20" t="str">
        <f t="shared" si="4"/>
        <v>C</v>
      </c>
      <c r="H150" s="20">
        <f>COUNTIF($E$21:$G150,$G150)</f>
        <v>28</v>
      </c>
      <c r="I150" s="33">
        <v>0.057824074074074076</v>
      </c>
    </row>
    <row r="151" spans="1:9" ht="12.75" hidden="1">
      <c r="A151" s="20">
        <v>130</v>
      </c>
      <c r="B151" s="20">
        <v>138</v>
      </c>
      <c r="C151" s="18" t="s">
        <v>73</v>
      </c>
      <c r="D151" s="20" t="s">
        <v>5</v>
      </c>
      <c r="E151" s="20">
        <v>1964</v>
      </c>
      <c r="F151" s="24" t="s">
        <v>22</v>
      </c>
      <c r="G151" s="20" t="str">
        <f t="shared" si="4"/>
        <v>C</v>
      </c>
      <c r="H151" s="20">
        <f>COUNTIF($E$21:$G151,$G151)</f>
        <v>29</v>
      </c>
      <c r="I151" s="33">
        <v>0.058032407407407414</v>
      </c>
    </row>
    <row r="152" spans="1:9" ht="12.75" hidden="1">
      <c r="A152" s="20">
        <v>134</v>
      </c>
      <c r="B152" s="20">
        <v>44</v>
      </c>
      <c r="C152" s="14" t="s">
        <v>149</v>
      </c>
      <c r="D152" s="20" t="s">
        <v>5</v>
      </c>
      <c r="E152" s="20">
        <v>1958</v>
      </c>
      <c r="F152" s="14" t="s">
        <v>202</v>
      </c>
      <c r="G152" s="20" t="str">
        <f t="shared" si="4"/>
        <v>C</v>
      </c>
      <c r="H152" s="20">
        <f>COUNTIF($E$21:$G152,$G152)</f>
        <v>30</v>
      </c>
      <c r="I152" s="33">
        <v>0.05834490740740741</v>
      </c>
    </row>
    <row r="153" spans="1:9" ht="12.75" hidden="1">
      <c r="A153" s="20">
        <v>141</v>
      </c>
      <c r="B153" s="20">
        <v>130</v>
      </c>
      <c r="C153" s="18" t="s">
        <v>35</v>
      </c>
      <c r="D153" s="20" t="s">
        <v>5</v>
      </c>
      <c r="E153" s="20">
        <v>1958</v>
      </c>
      <c r="F153" s="24" t="s">
        <v>51</v>
      </c>
      <c r="G153" s="20" t="str">
        <f t="shared" si="4"/>
        <v>C</v>
      </c>
      <c r="H153" s="20">
        <f>COUNTIF($E$21:$G153,$G153)</f>
        <v>31</v>
      </c>
      <c r="I153" s="33">
        <v>0.06075231481481482</v>
      </c>
    </row>
    <row r="154" spans="1:9" ht="12.75" hidden="1">
      <c r="A154" s="20">
        <v>151</v>
      </c>
      <c r="B154" s="20">
        <v>183</v>
      </c>
      <c r="C154" s="18" t="s">
        <v>288</v>
      </c>
      <c r="D154" s="20" t="s">
        <v>5</v>
      </c>
      <c r="E154" s="20">
        <v>1955</v>
      </c>
      <c r="F154" s="24" t="s">
        <v>289</v>
      </c>
      <c r="G154" s="20" t="str">
        <f t="shared" si="4"/>
        <v>C</v>
      </c>
      <c r="H154" s="20">
        <f>COUNTIF($E$21:$G154,$G154)</f>
        <v>32</v>
      </c>
      <c r="I154" s="33">
        <v>0.06398148148148149</v>
      </c>
    </row>
    <row r="155" spans="1:9" ht="12.75" hidden="1">
      <c r="A155" s="20">
        <v>160</v>
      </c>
      <c r="B155" s="20">
        <v>75</v>
      </c>
      <c r="C155" s="14" t="s">
        <v>183</v>
      </c>
      <c r="D155" s="20" t="s">
        <v>5</v>
      </c>
      <c r="E155" s="20">
        <v>1959</v>
      </c>
      <c r="F155" s="14" t="s">
        <v>230</v>
      </c>
      <c r="G155" s="20" t="str">
        <f t="shared" si="4"/>
        <v>C</v>
      </c>
      <c r="H155" s="20">
        <f>COUNTIF($E$21:$G155,$G155)</f>
        <v>33</v>
      </c>
      <c r="I155" s="33" t="s">
        <v>76</v>
      </c>
    </row>
    <row r="156" spans="1:9" ht="12.75">
      <c r="A156" s="20"/>
      <c r="B156" s="20"/>
      <c r="C156" s="14"/>
      <c r="D156" s="20"/>
      <c r="E156" s="20"/>
      <c r="F156" s="14"/>
      <c r="G156" s="20"/>
      <c r="H156" s="20"/>
      <c r="I156" s="33"/>
    </row>
    <row r="157" spans="1:9" ht="12.75" hidden="1">
      <c r="A157" s="20">
        <v>32</v>
      </c>
      <c r="B157" s="20">
        <v>132</v>
      </c>
      <c r="C157" s="18" t="s">
        <v>48</v>
      </c>
      <c r="D157" s="20" t="s">
        <v>5</v>
      </c>
      <c r="E157" s="20">
        <v>1951</v>
      </c>
      <c r="F157" s="24" t="s">
        <v>53</v>
      </c>
      <c r="G157" s="20" t="str">
        <f aca="true" t="shared" si="5" ref="G157:G171">IF($D157="m",IF($E$1-$E157&gt;18,IF($E$1-$E157&lt;40,"A",IF($E$1-$E157&gt;49,IF($E$1-$E157&gt;59,IF($E$1-$E157&gt;69,"E","D"),"C"),"B")),"JM"),IF($E$1-$E157&gt;18,IF($E$1-$E157&lt;40,"F",IF($E$1-$E157&lt;50,"G","H")),"JŽ"))</f>
        <v>D</v>
      </c>
      <c r="H157" s="20">
        <f>COUNTIF($E$21:$G157,$G157)</f>
        <v>1</v>
      </c>
      <c r="I157" s="33">
        <v>0.044756944444444446</v>
      </c>
    </row>
    <row r="158" spans="1:9" ht="12.75">
      <c r="A158" s="35">
        <v>1</v>
      </c>
      <c r="B158" s="35">
        <v>58</v>
      </c>
      <c r="C158" s="70" t="s">
        <v>110</v>
      </c>
      <c r="D158" s="35" t="s">
        <v>5</v>
      </c>
      <c r="E158" s="35">
        <v>1951</v>
      </c>
      <c r="F158" s="70" t="s">
        <v>189</v>
      </c>
      <c r="G158" s="35" t="str">
        <f t="shared" si="5"/>
        <v>D</v>
      </c>
      <c r="H158" s="35">
        <f>COUNTIF($E$21:$G158,$G158)</f>
        <v>2</v>
      </c>
      <c r="I158" s="38">
        <v>0.04673611111111111</v>
      </c>
    </row>
    <row r="159" spans="1:9" ht="12.75">
      <c r="A159" s="39">
        <v>2</v>
      </c>
      <c r="B159" s="39">
        <v>112</v>
      </c>
      <c r="C159" s="75" t="s">
        <v>172</v>
      </c>
      <c r="D159" s="39" t="s">
        <v>5</v>
      </c>
      <c r="E159" s="39">
        <v>1953</v>
      </c>
      <c r="F159" s="75" t="s">
        <v>18</v>
      </c>
      <c r="G159" s="39" t="str">
        <f t="shared" si="5"/>
        <v>D</v>
      </c>
      <c r="H159" s="39">
        <f>COUNTIF($E$21:$G159,$G159)</f>
        <v>3</v>
      </c>
      <c r="I159" s="42">
        <v>0.04712962962962963</v>
      </c>
    </row>
    <row r="160" spans="1:9" ht="12.75">
      <c r="A160" s="43">
        <v>3</v>
      </c>
      <c r="B160" s="43">
        <v>165</v>
      </c>
      <c r="C160" s="73" t="s">
        <v>20</v>
      </c>
      <c r="D160" s="43" t="s">
        <v>5</v>
      </c>
      <c r="E160" s="43">
        <v>1949</v>
      </c>
      <c r="F160" s="73" t="s">
        <v>216</v>
      </c>
      <c r="G160" s="43" t="str">
        <f t="shared" si="5"/>
        <v>D</v>
      </c>
      <c r="H160" s="43">
        <f>COUNTIF($E$21:$G160,$G160)</f>
        <v>4</v>
      </c>
      <c r="I160" s="46">
        <v>0.04777777777777778</v>
      </c>
    </row>
    <row r="161" spans="1:9" ht="12.75">
      <c r="A161" s="20">
        <v>4</v>
      </c>
      <c r="B161" s="20">
        <v>114</v>
      </c>
      <c r="C161" s="14" t="s">
        <v>59</v>
      </c>
      <c r="D161" s="20" t="s">
        <v>5</v>
      </c>
      <c r="E161" s="20">
        <v>1953</v>
      </c>
      <c r="F161" s="14" t="s">
        <v>18</v>
      </c>
      <c r="G161" s="20" t="str">
        <f t="shared" si="5"/>
        <v>D</v>
      </c>
      <c r="H161" s="20">
        <f>COUNTIF($E$21:$G161,$G161)</f>
        <v>5</v>
      </c>
      <c r="I161" s="33">
        <v>0.054293981481481485</v>
      </c>
    </row>
    <row r="162" spans="1:9" ht="12.75" hidden="1">
      <c r="A162" s="20">
        <v>107</v>
      </c>
      <c r="B162" s="20">
        <v>11</v>
      </c>
      <c r="C162" s="14" t="s">
        <v>21</v>
      </c>
      <c r="D162" s="20" t="s">
        <v>5</v>
      </c>
      <c r="E162" s="20">
        <v>1954</v>
      </c>
      <c r="F162" s="14" t="s">
        <v>190</v>
      </c>
      <c r="G162" s="20" t="str">
        <f t="shared" si="5"/>
        <v>D</v>
      </c>
      <c r="H162" s="20">
        <f>COUNTIF($E$21:$G162,$G162)</f>
        <v>6</v>
      </c>
      <c r="I162" s="33">
        <v>0.054421296296296294</v>
      </c>
    </row>
    <row r="163" spans="1:9" ht="12.75" hidden="1">
      <c r="A163" s="20">
        <v>115</v>
      </c>
      <c r="B163" s="20">
        <v>86</v>
      </c>
      <c r="C163" s="14" t="s">
        <v>133</v>
      </c>
      <c r="D163" s="20" t="s">
        <v>5</v>
      </c>
      <c r="E163" s="20">
        <v>1953</v>
      </c>
      <c r="F163" s="14" t="s">
        <v>15</v>
      </c>
      <c r="G163" s="20" t="str">
        <f t="shared" si="5"/>
        <v>D</v>
      </c>
      <c r="H163" s="20">
        <f>COUNTIF($E$21:$G163,$G163)</f>
        <v>7</v>
      </c>
      <c r="I163" s="33">
        <v>0.05541666666666667</v>
      </c>
    </row>
    <row r="164" spans="1:9" ht="12.75" hidden="1">
      <c r="A164" s="20">
        <v>117</v>
      </c>
      <c r="B164" s="20">
        <v>45</v>
      </c>
      <c r="C164" s="14" t="s">
        <v>64</v>
      </c>
      <c r="D164" s="20" t="s">
        <v>5</v>
      </c>
      <c r="E164" s="20">
        <v>1952</v>
      </c>
      <c r="F164" s="14" t="s">
        <v>65</v>
      </c>
      <c r="G164" s="20" t="str">
        <f t="shared" si="5"/>
        <v>D</v>
      </c>
      <c r="H164" s="20">
        <f>COUNTIF($E$21:$G164,$G164)</f>
        <v>8</v>
      </c>
      <c r="I164" s="33">
        <v>0.05628472222222222</v>
      </c>
    </row>
    <row r="165" spans="1:9" ht="12.75" hidden="1">
      <c r="A165" s="20">
        <v>118</v>
      </c>
      <c r="B165" s="20">
        <v>38</v>
      </c>
      <c r="C165" s="14" t="s">
        <v>164</v>
      </c>
      <c r="D165" s="20" t="s">
        <v>5</v>
      </c>
      <c r="E165" s="20">
        <v>1951</v>
      </c>
      <c r="F165" s="14" t="s">
        <v>212</v>
      </c>
      <c r="G165" s="20" t="str">
        <f t="shared" si="5"/>
        <v>D</v>
      </c>
      <c r="H165" s="20">
        <f>COUNTIF($E$21:$G165,$G165)</f>
        <v>9</v>
      </c>
      <c r="I165" s="33">
        <v>0.05631944444444444</v>
      </c>
    </row>
    <row r="166" spans="1:9" ht="12.75" hidden="1">
      <c r="A166" s="20">
        <v>123</v>
      </c>
      <c r="B166" s="20">
        <v>134</v>
      </c>
      <c r="C166" s="18" t="s">
        <v>88</v>
      </c>
      <c r="D166" s="20" t="s">
        <v>5</v>
      </c>
      <c r="E166" s="20">
        <v>1953</v>
      </c>
      <c r="F166" s="24" t="s">
        <v>89</v>
      </c>
      <c r="G166" s="20" t="str">
        <f t="shared" si="5"/>
        <v>D</v>
      </c>
      <c r="H166" s="20">
        <f>COUNTIF($E$21:$G166,$G166)</f>
        <v>10</v>
      </c>
      <c r="I166" s="33">
        <v>0.05675925925925926</v>
      </c>
    </row>
    <row r="167" spans="1:9" ht="12.75" hidden="1">
      <c r="A167" s="20">
        <v>125</v>
      </c>
      <c r="B167" s="20">
        <v>149</v>
      </c>
      <c r="C167" s="18" t="s">
        <v>259</v>
      </c>
      <c r="D167" s="20" t="s">
        <v>5</v>
      </c>
      <c r="E167" s="20">
        <v>1952</v>
      </c>
      <c r="F167" s="24" t="s">
        <v>17</v>
      </c>
      <c r="G167" s="20" t="str">
        <f t="shared" si="5"/>
        <v>D</v>
      </c>
      <c r="H167" s="20">
        <f>COUNTIF($E$21:$G167,$G167)</f>
        <v>11</v>
      </c>
      <c r="I167" s="33">
        <v>0.057199074074074076</v>
      </c>
    </row>
    <row r="168" spans="1:9" ht="12.75" hidden="1">
      <c r="A168" s="20">
        <v>133</v>
      </c>
      <c r="B168" s="20">
        <v>123</v>
      </c>
      <c r="C168" s="18" t="s">
        <v>33</v>
      </c>
      <c r="D168" s="20" t="s">
        <v>5</v>
      </c>
      <c r="E168" s="20">
        <v>1945</v>
      </c>
      <c r="F168" s="24" t="s">
        <v>26</v>
      </c>
      <c r="G168" s="20" t="str">
        <f t="shared" si="5"/>
        <v>D</v>
      </c>
      <c r="H168" s="20">
        <f>COUNTIF($E$21:$G168,$G168)</f>
        <v>12</v>
      </c>
      <c r="I168" s="33">
        <v>0.05831018518518519</v>
      </c>
    </row>
    <row r="169" spans="1:9" ht="12.75" hidden="1">
      <c r="A169" s="20">
        <v>139</v>
      </c>
      <c r="B169" s="20">
        <v>87</v>
      </c>
      <c r="C169" s="14" t="s">
        <v>146</v>
      </c>
      <c r="D169" s="20" t="s">
        <v>5</v>
      </c>
      <c r="E169" s="20">
        <v>1947</v>
      </c>
      <c r="F169" s="14" t="s">
        <v>200</v>
      </c>
      <c r="G169" s="20" t="str">
        <f t="shared" si="5"/>
        <v>D</v>
      </c>
      <c r="H169" s="20">
        <f>COUNTIF($E$21:$G169,$G169)</f>
        <v>13</v>
      </c>
      <c r="I169" s="33">
        <v>0.0596412037037037</v>
      </c>
    </row>
    <row r="170" spans="1:9" ht="12.75" hidden="1">
      <c r="A170" s="20">
        <v>152</v>
      </c>
      <c r="B170" s="20">
        <v>182</v>
      </c>
      <c r="C170" s="18" t="s">
        <v>115</v>
      </c>
      <c r="D170" s="20" t="s">
        <v>5</v>
      </c>
      <c r="E170" s="20">
        <v>1947</v>
      </c>
      <c r="F170" s="24" t="s">
        <v>51</v>
      </c>
      <c r="G170" s="20" t="str">
        <f t="shared" si="5"/>
        <v>D</v>
      </c>
      <c r="H170" s="20">
        <f>COUNTIF($E$21:$G170,$G170)</f>
        <v>14</v>
      </c>
      <c r="I170" s="33">
        <v>0.06412037037037037</v>
      </c>
    </row>
    <row r="171" spans="1:9" ht="12.75" hidden="1">
      <c r="A171" s="20">
        <v>119</v>
      </c>
      <c r="B171" s="20">
        <v>89</v>
      </c>
      <c r="C171" s="18"/>
      <c r="D171" s="20" t="s">
        <v>5</v>
      </c>
      <c r="E171" s="20"/>
      <c r="F171" s="24"/>
      <c r="G171" s="20" t="str">
        <f t="shared" si="5"/>
        <v>E</v>
      </c>
      <c r="H171" s="20">
        <f>COUNTIF($E$21:$G171,$G171)</f>
        <v>1</v>
      </c>
      <c r="I171" s="33">
        <v>0.056331018518518516</v>
      </c>
    </row>
    <row r="172" spans="1:9" ht="12.75">
      <c r="A172" s="20"/>
      <c r="B172" s="20"/>
      <c r="C172" s="18"/>
      <c r="D172" s="20"/>
      <c r="E172" s="20"/>
      <c r="F172" s="24"/>
      <c r="G172" s="20"/>
      <c r="H172" s="20"/>
      <c r="I172" s="33"/>
    </row>
    <row r="173" spans="1:9" ht="12.75">
      <c r="A173" s="35">
        <v>1</v>
      </c>
      <c r="B173" s="35">
        <v>103</v>
      </c>
      <c r="C173" s="70" t="s">
        <v>107</v>
      </c>
      <c r="D173" s="35" t="s">
        <v>6</v>
      </c>
      <c r="E173" s="35">
        <v>1981</v>
      </c>
      <c r="F173" s="70" t="s">
        <v>225</v>
      </c>
      <c r="G173" s="35" t="str">
        <f aca="true" t="shared" si="6" ref="G173:G178">IF($D173="m",IF($E$1-$E173&gt;18,IF($E$1-$E173&lt;40,"A",IF($E$1-$E173&gt;49,IF($E$1-$E173&gt;59,IF($E$1-$E173&gt;69,"E","D"),"C"),"B")),"JM"),IF($E$1-$E173&gt;18,IF($E$1-$E173&lt;40,"F",IF($E$1-$E173&lt;50,"G","H")),"JŽ"))</f>
        <v>F</v>
      </c>
      <c r="H173" s="35">
        <f>COUNTIF($E$21:$G173,$G173)</f>
        <v>1</v>
      </c>
      <c r="I173" s="38">
        <v>0.0474537037037037</v>
      </c>
    </row>
    <row r="174" spans="1:9" ht="12.75">
      <c r="A174" s="39">
        <v>2</v>
      </c>
      <c r="B174" s="39">
        <v>52</v>
      </c>
      <c r="C174" s="75" t="s">
        <v>156</v>
      </c>
      <c r="D174" s="39" t="s">
        <v>6</v>
      </c>
      <c r="E174" s="39">
        <v>1985</v>
      </c>
      <c r="F174" s="75" t="s">
        <v>19</v>
      </c>
      <c r="G174" s="39" t="str">
        <f t="shared" si="6"/>
        <v>F</v>
      </c>
      <c r="H174" s="39">
        <f>COUNTIF($E$21:$G174,$G174)</f>
        <v>2</v>
      </c>
      <c r="I174" s="42">
        <v>0.04780092592592592</v>
      </c>
    </row>
    <row r="175" spans="1:9" ht="12.75">
      <c r="A175" s="43">
        <v>3</v>
      </c>
      <c r="B175" s="43">
        <v>7</v>
      </c>
      <c r="C175" s="73" t="s">
        <v>174</v>
      </c>
      <c r="D175" s="43" t="s">
        <v>6</v>
      </c>
      <c r="E175" s="43">
        <v>1980</v>
      </c>
      <c r="F175" s="73" t="s">
        <v>222</v>
      </c>
      <c r="G175" s="43" t="str">
        <f t="shared" si="6"/>
        <v>F</v>
      </c>
      <c r="H175" s="43">
        <f>COUNTIF($E$21:$G175,$G175)</f>
        <v>3</v>
      </c>
      <c r="I175" s="46">
        <v>0.05070601851851852</v>
      </c>
    </row>
    <row r="176" spans="1:9" ht="12.75" hidden="1">
      <c r="A176" s="20">
        <v>116</v>
      </c>
      <c r="B176" s="20">
        <v>160</v>
      </c>
      <c r="C176" s="14" t="s">
        <v>148</v>
      </c>
      <c r="D176" s="20" t="s">
        <v>6</v>
      </c>
      <c r="E176" s="20">
        <v>1981</v>
      </c>
      <c r="F176" s="14" t="s">
        <v>38</v>
      </c>
      <c r="G176" s="20" t="str">
        <f t="shared" si="6"/>
        <v>F</v>
      </c>
      <c r="H176" s="20">
        <f>COUNTIF($E$21:$G176,$G176)</f>
        <v>4</v>
      </c>
      <c r="I176" s="33">
        <v>0.05570601851851852</v>
      </c>
    </row>
    <row r="177" spans="1:9" ht="12.75" hidden="1">
      <c r="A177" s="20">
        <v>122</v>
      </c>
      <c r="B177" s="20">
        <v>81</v>
      </c>
      <c r="C177" s="14" t="s">
        <v>77</v>
      </c>
      <c r="D177" s="20" t="s">
        <v>6</v>
      </c>
      <c r="E177" s="20">
        <v>1978</v>
      </c>
      <c r="F177" s="14" t="s">
        <v>220</v>
      </c>
      <c r="G177" s="20" t="str">
        <f t="shared" si="6"/>
        <v>F</v>
      </c>
      <c r="H177" s="20">
        <f>COUNTIF($E$21:$G177,$G177)</f>
        <v>5</v>
      </c>
      <c r="I177" s="33">
        <v>0.056562499999999995</v>
      </c>
    </row>
    <row r="178" spans="1:9" ht="12.75" hidden="1">
      <c r="A178" s="20">
        <v>158</v>
      </c>
      <c r="B178" s="20">
        <v>152</v>
      </c>
      <c r="C178" s="18" t="s">
        <v>262</v>
      </c>
      <c r="D178" s="20" t="s">
        <v>6</v>
      </c>
      <c r="E178" s="20">
        <v>1995</v>
      </c>
      <c r="F178" s="24" t="s">
        <v>263</v>
      </c>
      <c r="G178" s="20" t="str">
        <f t="shared" si="6"/>
        <v>F</v>
      </c>
      <c r="H178" s="20">
        <f>COUNTIF($E$21:$G178,$G178)</f>
        <v>6</v>
      </c>
      <c r="I178" s="33">
        <v>0.08047453703703704</v>
      </c>
    </row>
    <row r="179" spans="1:9" ht="12.75">
      <c r="A179" s="20"/>
      <c r="B179" s="20"/>
      <c r="C179" s="18"/>
      <c r="D179" s="20"/>
      <c r="E179" s="20"/>
      <c r="F179" s="24"/>
      <c r="G179" s="20"/>
      <c r="H179" s="20"/>
      <c r="I179" s="33"/>
    </row>
    <row r="180" spans="1:9" ht="12.75">
      <c r="A180" s="35">
        <v>1</v>
      </c>
      <c r="B180" s="35">
        <v>76</v>
      </c>
      <c r="C180" s="70" t="s">
        <v>165</v>
      </c>
      <c r="D180" s="35" t="s">
        <v>6</v>
      </c>
      <c r="E180" s="35">
        <v>1974</v>
      </c>
      <c r="F180" s="70" t="s">
        <v>38</v>
      </c>
      <c r="G180" s="35" t="str">
        <f>IF($D180="m",IF($E$1-$E180&gt;18,IF($E$1-$E180&lt;40,"A",IF($E$1-$E180&gt;49,IF($E$1-$E180&gt;59,IF($E$1-$E180&gt;69,"E","D"),"C"),"B")),"JM"),IF($E$1-$E180&gt;18,IF($E$1-$E180&lt;40,"F",IF($E$1-$E180&lt;50,"G","H")),"JŽ"))</f>
        <v>G</v>
      </c>
      <c r="H180" s="35">
        <f>COUNTIF($E$21:$G180,$G180)</f>
        <v>1</v>
      </c>
      <c r="I180" s="38">
        <v>0.05109953703703704</v>
      </c>
    </row>
    <row r="181" spans="1:9" ht="12.75">
      <c r="A181" s="39">
        <v>2</v>
      </c>
      <c r="B181" s="39">
        <v>145</v>
      </c>
      <c r="C181" s="40" t="s">
        <v>250</v>
      </c>
      <c r="D181" s="39" t="s">
        <v>6</v>
      </c>
      <c r="E181" s="39">
        <v>1971</v>
      </c>
      <c r="F181" s="41" t="s">
        <v>251</v>
      </c>
      <c r="G181" s="39" t="str">
        <f>IF($D181="m",IF($E$1-$E181&gt;18,IF($E$1-$E181&lt;40,"A",IF($E$1-$E181&gt;49,IF($E$1-$E181&gt;59,IF($E$1-$E181&gt;69,"E","D"),"C"),"B")),"JM"),IF($E$1-$E181&gt;18,IF($E$1-$E181&lt;40,"F",IF($E$1-$E181&lt;50,"G","H")),"JŽ"))</f>
        <v>G</v>
      </c>
      <c r="H181" s="39">
        <f>COUNTIF($E$21:$G181,$G181)</f>
        <v>2</v>
      </c>
      <c r="I181" s="42">
        <v>0.052175925925925924</v>
      </c>
    </row>
    <row r="182" spans="1:9" ht="12.75">
      <c r="A182" s="43">
        <v>3</v>
      </c>
      <c r="B182" s="43">
        <v>144</v>
      </c>
      <c r="C182" s="44" t="s">
        <v>119</v>
      </c>
      <c r="D182" s="43" t="s">
        <v>6</v>
      </c>
      <c r="E182" s="43">
        <v>1967</v>
      </c>
      <c r="F182" s="45" t="s">
        <v>249</v>
      </c>
      <c r="G182" s="43" t="str">
        <f>IF($D182="m",IF($E$1-$E182&gt;18,IF($E$1-$E182&lt;40,"A",IF($E$1-$E182&gt;49,IF($E$1-$E182&gt;59,IF($E$1-$E182&gt;69,"E","D"),"C"),"B")),"JM"),IF($E$1-$E182&gt;18,IF($E$1-$E182&lt;40,"F",IF($E$1-$E182&lt;50,"G","H")),"JŽ"))</f>
        <v>G</v>
      </c>
      <c r="H182" s="43">
        <f>COUNTIF($E$21:$G182,$G182)</f>
        <v>3</v>
      </c>
      <c r="I182" s="46">
        <v>0.05724537037037037</v>
      </c>
    </row>
    <row r="183" spans="1:9" ht="12.75" hidden="1">
      <c r="A183" s="20">
        <v>156</v>
      </c>
      <c r="B183" s="20">
        <v>181</v>
      </c>
      <c r="C183" s="18" t="s">
        <v>287</v>
      </c>
      <c r="D183" s="20" t="s">
        <v>6</v>
      </c>
      <c r="E183" s="20">
        <v>1972</v>
      </c>
      <c r="F183" s="24" t="s">
        <v>220</v>
      </c>
      <c r="G183" s="20" t="str">
        <f>IF($D183="m",IF($E$1-$E183&gt;18,IF($E$1-$E183&lt;40,"A",IF($E$1-$E183&gt;49,IF($E$1-$E183&gt;59,IF($E$1-$E183&gt;69,"E","D"),"C"),"B")),"JM"),IF($E$1-$E183&gt;18,IF($E$1-$E183&lt;40,"F",IF($E$1-$E183&lt;50,"G","H")),"JŽ"))</f>
        <v>G</v>
      </c>
      <c r="H183" s="20">
        <f>COUNTIF($E$21:$G183,$G183)</f>
        <v>4</v>
      </c>
      <c r="I183" s="33">
        <v>0.06953703703703704</v>
      </c>
    </row>
    <row r="184" spans="1:9" ht="12.75">
      <c r="A184" s="20"/>
      <c r="B184" s="20"/>
      <c r="C184" s="18"/>
      <c r="D184" s="20"/>
      <c r="E184" s="20"/>
      <c r="F184" s="24"/>
      <c r="G184" s="20"/>
      <c r="H184" s="20"/>
      <c r="I184" s="33"/>
    </row>
    <row r="185" spans="1:9" ht="12.75">
      <c r="A185" s="35">
        <v>1</v>
      </c>
      <c r="B185" s="35">
        <v>5</v>
      </c>
      <c r="C185" s="70" t="s">
        <v>24</v>
      </c>
      <c r="D185" s="35" t="s">
        <v>6</v>
      </c>
      <c r="E185" s="35">
        <v>1957</v>
      </c>
      <c r="F185" s="70" t="s">
        <v>25</v>
      </c>
      <c r="G185" s="35" t="str">
        <f>IF($D185="m",IF($E$1-$E185&gt;18,IF($E$1-$E185&lt;40,"A",IF($E$1-$E185&gt;49,IF($E$1-$E185&gt;59,IF($E$1-$E185&gt;69,"E","D"),"C"),"B")),"JM"),IF($E$1-$E185&gt;18,IF($E$1-$E185&lt;40,"F",IF($E$1-$E185&lt;50,"G","H")),"JŽ"))</f>
        <v>H</v>
      </c>
      <c r="H185" s="35">
        <f>COUNTIF($E$21:$G185,$G185)</f>
        <v>1</v>
      </c>
      <c r="I185" s="38">
        <v>0.053240740740740734</v>
      </c>
    </row>
    <row r="186" spans="1:9" ht="12.75">
      <c r="A186" s="39">
        <v>2</v>
      </c>
      <c r="B186" s="39">
        <v>85</v>
      </c>
      <c r="C186" s="75" t="s">
        <v>23</v>
      </c>
      <c r="D186" s="39" t="s">
        <v>6</v>
      </c>
      <c r="E186" s="39">
        <v>1958</v>
      </c>
      <c r="F186" s="75" t="s">
        <v>15</v>
      </c>
      <c r="G186" s="39" t="str">
        <f>IF($D186="m",IF($E$1-$E186&gt;18,IF($E$1-$E186&lt;40,"A",IF($E$1-$E186&gt;49,IF($E$1-$E186&gt;59,IF($E$1-$E186&gt;69,"E","D"),"C"),"B")),"JM"),IF($E$1-$E186&gt;18,IF($E$1-$E186&lt;40,"F",IF($E$1-$E186&lt;50,"G","H")),"JŽ"))</f>
        <v>H</v>
      </c>
      <c r="H186" s="39">
        <f>COUNTIF($E$21:$G186,$G186)</f>
        <v>2</v>
      </c>
      <c r="I186" s="42">
        <v>0.05652777777777778</v>
      </c>
    </row>
    <row r="187" spans="1:9" ht="12.75" hidden="1">
      <c r="A187" s="20">
        <v>161</v>
      </c>
      <c r="B187" s="20">
        <v>124</v>
      </c>
      <c r="C187" s="18" t="s">
        <v>235</v>
      </c>
      <c r="D187" s="20" t="s">
        <v>5</v>
      </c>
      <c r="E187" s="20">
        <v>1997</v>
      </c>
      <c r="F187" s="24" t="s">
        <v>193</v>
      </c>
      <c r="G187" s="20" t="str">
        <f>IF($D187="m",IF($E$1-$E187&gt;18,IF($E$1-$E187&lt;40,"A",IF($E$1-$E187&gt;49,IF($E$1-$E187&gt;59,IF($E$1-$E187&gt;69,"E","D"),"C"),"B")),"JM"),IF($E$1-$E187&gt;18,IF($E$1-$E187&lt;40,"F",IF($E$1-$E187&lt;50,"G","H")),"JŽ"))</f>
        <v>JM</v>
      </c>
      <c r="H187" s="20">
        <f>COUNTIF($E$21:$G187,$G187)</f>
        <v>1</v>
      </c>
      <c r="I187" s="33" t="s">
        <v>76</v>
      </c>
    </row>
    <row r="188" spans="1:9" ht="12.75">
      <c r="A188" s="21"/>
      <c r="B188" s="21"/>
      <c r="C188" s="56"/>
      <c r="D188" s="21"/>
      <c r="E188" s="21"/>
      <c r="F188" s="57"/>
      <c r="G188" s="21"/>
      <c r="H188" s="21"/>
      <c r="I188" s="34"/>
    </row>
    <row r="189" ht="12.75" customHeight="1"/>
    <row r="190" spans="1:9" s="32" customFormat="1" ht="12">
      <c r="A190" s="29" t="s">
        <v>308</v>
      </c>
      <c r="B190" s="26"/>
      <c r="C190" s="26"/>
      <c r="D190" s="21"/>
      <c r="E190" s="21"/>
      <c r="F190" s="31"/>
      <c r="G190" s="21"/>
      <c r="H190" s="21"/>
      <c r="I190" s="34"/>
    </row>
    <row r="191" spans="1:9" s="32" customFormat="1" ht="2.25" customHeight="1">
      <c r="A191" s="30"/>
      <c r="B191" s="21"/>
      <c r="C191" s="19"/>
      <c r="D191" s="21"/>
      <c r="E191" s="21"/>
      <c r="F191" s="31"/>
      <c r="G191" s="21"/>
      <c r="H191" s="21"/>
      <c r="I191" s="34"/>
    </row>
    <row r="192" spans="1:9" s="32" customFormat="1" ht="12">
      <c r="A192" s="123" t="s">
        <v>46</v>
      </c>
      <c r="B192" s="123"/>
      <c r="C192" s="123"/>
      <c r="D192" s="123"/>
      <c r="E192" s="16"/>
      <c r="G192" s="16"/>
      <c r="H192" s="16"/>
      <c r="I192" s="16"/>
    </row>
    <row r="194" spans="1:9" ht="12.75">
      <c r="A194" s="124"/>
      <c r="B194" s="124"/>
      <c r="C194" s="124"/>
      <c r="D194" s="124"/>
      <c r="E194" s="124"/>
      <c r="F194" s="124"/>
      <c r="G194" s="124"/>
      <c r="H194" s="124"/>
      <c r="I194" s="124"/>
    </row>
  </sheetData>
  <sheetProtection/>
  <mergeCells count="6">
    <mergeCell ref="A3:I3"/>
    <mergeCell ref="A5:I5"/>
    <mergeCell ref="A192:D192"/>
    <mergeCell ref="A194:I194"/>
    <mergeCell ref="A8:C8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">
      <selection activeCell="A2" sqref="A2"/>
    </sheetView>
  </sheetViews>
  <sheetFormatPr defaultColWidth="8.8515625" defaultRowHeight="12.75"/>
  <cols>
    <col min="1" max="1" width="4.8515625" style="16" customWidth="1"/>
    <col min="2" max="2" width="6.8515625" style="16" customWidth="1"/>
    <col min="3" max="3" width="19.8515625" style="15" customWidth="1"/>
    <col min="4" max="4" width="4.57421875" style="16" customWidth="1"/>
    <col min="5" max="5" width="8.28125" style="16" customWidth="1"/>
    <col min="6" max="6" width="21.7109375" style="32" customWidth="1"/>
    <col min="7" max="7" width="6.421875" style="16" customWidth="1"/>
    <col min="8" max="8" width="6.57421875" style="16" customWidth="1"/>
    <col min="9" max="9" width="11.7109375" style="16" customWidth="1"/>
    <col min="10" max="10" width="8.8515625" style="23" customWidth="1"/>
    <col min="11" max="16384" width="8.8515625" style="23" customWidth="1"/>
  </cols>
  <sheetData>
    <row r="1" spans="4:5" ht="0" customHeight="1" hidden="1">
      <c r="D1" s="16" t="s">
        <v>8</v>
      </c>
      <c r="E1" s="16">
        <v>2014</v>
      </c>
    </row>
    <row r="2" ht="6" customHeight="1"/>
    <row r="3" spans="1:9" ht="14.25">
      <c r="A3" s="135" t="s">
        <v>128</v>
      </c>
      <c r="B3" s="135"/>
      <c r="C3" s="135"/>
      <c r="D3" s="135"/>
      <c r="E3" s="135"/>
      <c r="F3" s="135"/>
      <c r="G3" s="135"/>
      <c r="H3" s="135"/>
      <c r="I3" s="135"/>
    </row>
    <row r="4" spans="1:9" ht="6" customHeight="1">
      <c r="A4" s="97"/>
      <c r="B4" s="97"/>
      <c r="C4" s="97"/>
      <c r="D4" s="97"/>
      <c r="E4" s="97" t="s">
        <v>127</v>
      </c>
      <c r="F4" s="98"/>
      <c r="G4" s="97"/>
      <c r="H4" s="97"/>
      <c r="I4" s="97"/>
    </row>
    <row r="5" spans="1:10" ht="12.75">
      <c r="A5" s="126" t="s">
        <v>129</v>
      </c>
      <c r="B5" s="126"/>
      <c r="C5" s="126"/>
      <c r="D5" s="126"/>
      <c r="E5" s="126"/>
      <c r="F5" s="126"/>
      <c r="G5" s="126"/>
      <c r="H5" s="126"/>
      <c r="I5" s="126"/>
      <c r="J5" s="28"/>
    </row>
    <row r="6" spans="1:9" ht="10.5" customHeight="1">
      <c r="A6" s="77" t="s">
        <v>47</v>
      </c>
      <c r="B6" s="99"/>
      <c r="C6" s="99"/>
      <c r="D6" s="77"/>
      <c r="E6" s="99"/>
      <c r="F6" s="100"/>
      <c r="G6" s="77"/>
      <c r="H6" s="77"/>
      <c r="I6" s="99"/>
    </row>
    <row r="7" spans="1:9" ht="9" customHeight="1" thickBot="1">
      <c r="A7" s="21"/>
      <c r="B7" s="27"/>
      <c r="C7" s="27"/>
      <c r="D7" s="21"/>
      <c r="E7" s="27"/>
      <c r="F7" s="48"/>
      <c r="G7" s="21"/>
      <c r="H7" s="21"/>
      <c r="I7" s="27"/>
    </row>
    <row r="8" spans="1:12" ht="24">
      <c r="A8" s="49" t="s">
        <v>123</v>
      </c>
      <c r="B8" s="50" t="s">
        <v>10</v>
      </c>
      <c r="C8" s="17" t="s">
        <v>1</v>
      </c>
      <c r="D8" s="59" t="s">
        <v>7</v>
      </c>
      <c r="E8" s="52" t="s">
        <v>78</v>
      </c>
      <c r="F8" s="51" t="s">
        <v>3</v>
      </c>
      <c r="G8" s="53" t="s">
        <v>9</v>
      </c>
      <c r="H8" s="54" t="s">
        <v>124</v>
      </c>
      <c r="I8" s="55" t="s">
        <v>4</v>
      </c>
      <c r="L8" s="10"/>
    </row>
    <row r="9" spans="1:9" s="63" customFormat="1" ht="12.75" hidden="1">
      <c r="A9" s="20">
        <v>1</v>
      </c>
      <c r="B9" s="20">
        <v>30</v>
      </c>
      <c r="C9" s="14" t="s">
        <v>185</v>
      </c>
      <c r="D9" s="20" t="s">
        <v>5</v>
      </c>
      <c r="E9" s="20">
        <v>1976</v>
      </c>
      <c r="F9" s="14" t="s">
        <v>103</v>
      </c>
      <c r="G9" s="20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A</v>
      </c>
      <c r="H9" s="20">
        <f>COUNTIF($E$9:$G9,$G9)</f>
        <v>1</v>
      </c>
      <c r="I9" s="33">
        <v>0.035833333333333335</v>
      </c>
    </row>
    <row r="10" spans="1:9" ht="12.75" hidden="1">
      <c r="A10" s="20">
        <v>2</v>
      </c>
      <c r="B10" s="20">
        <v>12</v>
      </c>
      <c r="C10" s="14" t="s">
        <v>131</v>
      </c>
      <c r="D10" s="20" t="s">
        <v>5</v>
      </c>
      <c r="E10" s="20">
        <v>1976</v>
      </c>
      <c r="F10" s="14" t="s">
        <v>186</v>
      </c>
      <c r="G10" s="20" t="str">
        <f t="shared" si="0"/>
        <v>A</v>
      </c>
      <c r="H10" s="20">
        <f>COUNTIF($E$9:$G10,$G10)</f>
        <v>2</v>
      </c>
      <c r="I10" s="33">
        <v>0.036238425925925924</v>
      </c>
    </row>
    <row r="11" spans="1:9" ht="12.75" hidden="1">
      <c r="A11" s="20">
        <v>3</v>
      </c>
      <c r="B11" s="20">
        <v>120</v>
      </c>
      <c r="C11" s="14" t="s">
        <v>132</v>
      </c>
      <c r="D11" s="20" t="s">
        <v>5</v>
      </c>
      <c r="E11" s="20">
        <v>1968</v>
      </c>
      <c r="F11" s="14" t="s">
        <v>186</v>
      </c>
      <c r="G11" s="20" t="str">
        <f t="shared" si="0"/>
        <v>B</v>
      </c>
      <c r="H11" s="20">
        <f>COUNTIF($E$9:$G11,$G11)</f>
        <v>1</v>
      </c>
      <c r="I11" s="33">
        <v>0.0370949074074074</v>
      </c>
    </row>
    <row r="12" spans="1:9" ht="12.75" hidden="1">
      <c r="A12" s="20">
        <v>4</v>
      </c>
      <c r="B12" s="20">
        <v>16</v>
      </c>
      <c r="C12" s="18" t="s">
        <v>140</v>
      </c>
      <c r="D12" s="20" t="s">
        <v>5</v>
      </c>
      <c r="E12" s="20">
        <v>1981</v>
      </c>
      <c r="F12" s="24" t="s">
        <v>193</v>
      </c>
      <c r="G12" s="20" t="str">
        <f t="shared" si="0"/>
        <v>A</v>
      </c>
      <c r="H12" s="20">
        <f>COUNTIF($E$9:$G12,$G12)</f>
        <v>3</v>
      </c>
      <c r="I12" s="33">
        <v>0.037488425925925925</v>
      </c>
    </row>
    <row r="13" spans="1:9" ht="12.75" hidden="1">
      <c r="A13" s="20">
        <v>5</v>
      </c>
      <c r="B13" s="20">
        <v>1</v>
      </c>
      <c r="C13" s="14" t="s">
        <v>66</v>
      </c>
      <c r="D13" s="20" t="s">
        <v>5</v>
      </c>
      <c r="E13" s="20">
        <v>1980</v>
      </c>
      <c r="F13" s="14" t="s">
        <v>67</v>
      </c>
      <c r="G13" s="20" t="str">
        <f t="shared" si="0"/>
        <v>A</v>
      </c>
      <c r="H13" s="20">
        <f>COUNTIF($E$9:$G13,$G13)</f>
        <v>4</v>
      </c>
      <c r="I13" s="33">
        <v>0.03795138888888889</v>
      </c>
    </row>
    <row r="14" spans="1:9" ht="12.75" hidden="1">
      <c r="A14" s="20">
        <v>6</v>
      </c>
      <c r="B14" s="20">
        <v>135</v>
      </c>
      <c r="C14" s="18" t="s">
        <v>242</v>
      </c>
      <c r="D14" s="20" t="s">
        <v>5</v>
      </c>
      <c r="E14" s="20">
        <v>1975</v>
      </c>
      <c r="F14" s="24" t="s">
        <v>37</v>
      </c>
      <c r="G14" s="20" t="str">
        <f t="shared" si="0"/>
        <v>A</v>
      </c>
      <c r="H14" s="20">
        <f>COUNTIF($E$9:$G14,$G14)</f>
        <v>5</v>
      </c>
      <c r="I14" s="33">
        <v>0.038657407407407404</v>
      </c>
    </row>
    <row r="15" spans="1:9" ht="12.75" hidden="1">
      <c r="A15" s="20">
        <v>7</v>
      </c>
      <c r="B15" s="20">
        <v>60</v>
      </c>
      <c r="C15" s="14" t="s">
        <v>100</v>
      </c>
      <c r="D15" s="20" t="s">
        <v>5</v>
      </c>
      <c r="E15" s="20">
        <v>1983</v>
      </c>
      <c r="F15" s="14" t="s">
        <v>28</v>
      </c>
      <c r="G15" s="20" t="str">
        <f t="shared" si="0"/>
        <v>A</v>
      </c>
      <c r="H15" s="20">
        <f>COUNTIF($E$9:$G15,$G15)</f>
        <v>6</v>
      </c>
      <c r="I15" s="33">
        <v>0.03871527777777778</v>
      </c>
    </row>
    <row r="16" spans="1:9" ht="12.75" hidden="1">
      <c r="A16" s="20">
        <v>8</v>
      </c>
      <c r="B16" s="20">
        <v>111</v>
      </c>
      <c r="C16" s="14" t="s">
        <v>184</v>
      </c>
      <c r="D16" s="20" t="s">
        <v>5</v>
      </c>
      <c r="E16" s="20">
        <v>1991</v>
      </c>
      <c r="F16" s="14" t="s">
        <v>18</v>
      </c>
      <c r="G16" s="20" t="str">
        <f t="shared" si="0"/>
        <v>A</v>
      </c>
      <c r="H16" s="20">
        <f>COUNTIF($E$9:$G16,$G16)</f>
        <v>7</v>
      </c>
      <c r="I16" s="33">
        <v>0.038796296296296294</v>
      </c>
    </row>
    <row r="17" spans="1:9" ht="12.75" hidden="1">
      <c r="A17" s="20">
        <v>9</v>
      </c>
      <c r="B17" s="20">
        <v>139</v>
      </c>
      <c r="C17" s="18" t="s">
        <v>245</v>
      </c>
      <c r="D17" s="20" t="s">
        <v>5</v>
      </c>
      <c r="E17" s="20">
        <v>1982</v>
      </c>
      <c r="F17" s="24" t="s">
        <v>246</v>
      </c>
      <c r="G17" s="20" t="str">
        <f t="shared" si="0"/>
        <v>A</v>
      </c>
      <c r="H17" s="20">
        <f>COUNTIF($E$9:$G17,$G17)</f>
        <v>8</v>
      </c>
      <c r="I17" s="33">
        <v>0.03957175925925926</v>
      </c>
    </row>
    <row r="18" spans="1:9" ht="12.75" hidden="1">
      <c r="A18" s="20">
        <v>10</v>
      </c>
      <c r="B18" s="20">
        <v>83</v>
      </c>
      <c r="C18" s="14" t="s">
        <v>171</v>
      </c>
      <c r="D18" s="20" t="s">
        <v>5</v>
      </c>
      <c r="E18" s="20">
        <v>1977</v>
      </c>
      <c r="F18" s="14" t="s">
        <v>222</v>
      </c>
      <c r="G18" s="20" t="str">
        <f t="shared" si="0"/>
        <v>A</v>
      </c>
      <c r="H18" s="20">
        <f>COUNTIF($E$9:$G18,$G18)</f>
        <v>9</v>
      </c>
      <c r="I18" s="33">
        <v>0.04030092592592593</v>
      </c>
    </row>
    <row r="19" spans="1:9" ht="12.75" hidden="1">
      <c r="A19" s="20">
        <v>11</v>
      </c>
      <c r="B19" s="20">
        <v>68</v>
      </c>
      <c r="C19" s="14" t="s">
        <v>42</v>
      </c>
      <c r="D19" s="20" t="s">
        <v>5</v>
      </c>
      <c r="E19" s="20">
        <v>1970</v>
      </c>
      <c r="F19" s="14" t="s">
        <v>43</v>
      </c>
      <c r="G19" s="20" t="str">
        <f t="shared" si="0"/>
        <v>B</v>
      </c>
      <c r="H19" s="20">
        <f>COUNTIF($E$9:$G19,$G19)</f>
        <v>2</v>
      </c>
      <c r="I19" s="33">
        <v>0.040312499999999994</v>
      </c>
    </row>
    <row r="20" spans="1:9" ht="12.75" hidden="1">
      <c r="A20" s="20">
        <v>12</v>
      </c>
      <c r="B20" s="20">
        <v>104</v>
      </c>
      <c r="C20" s="14" t="s">
        <v>12</v>
      </c>
      <c r="D20" s="20" t="s">
        <v>5</v>
      </c>
      <c r="E20" s="20">
        <v>1961</v>
      </c>
      <c r="F20" s="14" t="s">
        <v>190</v>
      </c>
      <c r="G20" s="20" t="str">
        <f t="shared" si="0"/>
        <v>C</v>
      </c>
      <c r="H20" s="20">
        <f>COUNTIF($E$9:$G20,$G20)</f>
        <v>1</v>
      </c>
      <c r="I20" s="33">
        <v>0.04078703703703704</v>
      </c>
    </row>
    <row r="21" spans="1:9" ht="12.75" hidden="1">
      <c r="A21" s="20">
        <v>13</v>
      </c>
      <c r="B21" s="20">
        <v>192</v>
      </c>
      <c r="C21" s="18" t="s">
        <v>301</v>
      </c>
      <c r="D21" s="20" t="s">
        <v>5</v>
      </c>
      <c r="E21" s="20">
        <v>1988</v>
      </c>
      <c r="F21" s="24" t="s">
        <v>17</v>
      </c>
      <c r="G21" s="20" t="str">
        <f t="shared" si="0"/>
        <v>A</v>
      </c>
      <c r="H21" s="20">
        <f>COUNTIF($E$9:$G21,$G21)</f>
        <v>10</v>
      </c>
      <c r="I21" s="33">
        <v>0.04108796296296296</v>
      </c>
    </row>
    <row r="22" spans="1:9" ht="12.75" hidden="1">
      <c r="A22" s="20">
        <v>14</v>
      </c>
      <c r="B22" s="20">
        <v>133</v>
      </c>
      <c r="C22" s="18" t="s">
        <v>83</v>
      </c>
      <c r="D22" s="20" t="s">
        <v>5</v>
      </c>
      <c r="E22" s="20">
        <v>1962</v>
      </c>
      <c r="F22" s="24" t="s">
        <v>37</v>
      </c>
      <c r="G22" s="20" t="str">
        <f t="shared" si="0"/>
        <v>C</v>
      </c>
      <c r="H22" s="20">
        <f>COUNTIF($E$9:$G22,$G22)</f>
        <v>2</v>
      </c>
      <c r="I22" s="33">
        <v>0.04193287037037038</v>
      </c>
    </row>
    <row r="23" spans="1:9" ht="12.75" hidden="1">
      <c r="A23" s="20">
        <v>15</v>
      </c>
      <c r="B23" s="20">
        <v>115</v>
      </c>
      <c r="C23" s="14" t="s">
        <v>85</v>
      </c>
      <c r="D23" s="20" t="s">
        <v>5</v>
      </c>
      <c r="E23" s="20">
        <v>1969</v>
      </c>
      <c r="F23" s="14" t="s">
        <v>18</v>
      </c>
      <c r="G23" s="20" t="str">
        <f t="shared" si="0"/>
        <v>B</v>
      </c>
      <c r="H23" s="20">
        <f>COUNTIF($E$9:$G23,$G23)</f>
        <v>3</v>
      </c>
      <c r="I23" s="33">
        <v>0.04224537037037037</v>
      </c>
    </row>
    <row r="24" spans="1:9" ht="12.75" hidden="1">
      <c r="A24" s="20">
        <v>16</v>
      </c>
      <c r="B24" s="20">
        <v>174</v>
      </c>
      <c r="C24" s="18" t="s">
        <v>13</v>
      </c>
      <c r="D24" s="20" t="s">
        <v>5</v>
      </c>
      <c r="E24" s="20">
        <v>1962</v>
      </c>
      <c r="F24" s="24" t="s">
        <v>14</v>
      </c>
      <c r="G24" s="20" t="str">
        <f t="shared" si="0"/>
        <v>C</v>
      </c>
      <c r="H24" s="20">
        <f>COUNTIF($E$9:$G24,$G24)</f>
        <v>3</v>
      </c>
      <c r="I24" s="33">
        <v>0.042291666666666665</v>
      </c>
    </row>
    <row r="25" spans="1:9" ht="12.75" hidden="1">
      <c r="A25" s="20">
        <v>17</v>
      </c>
      <c r="B25" s="20">
        <v>175</v>
      </c>
      <c r="C25" s="18" t="s">
        <v>282</v>
      </c>
      <c r="D25" s="20" t="s">
        <v>5</v>
      </c>
      <c r="E25" s="20">
        <v>1965</v>
      </c>
      <c r="F25" s="24" t="s">
        <v>283</v>
      </c>
      <c r="G25" s="20" t="str">
        <f t="shared" si="0"/>
        <v>B</v>
      </c>
      <c r="H25" s="20">
        <f>COUNTIF($E$9:$G25,$G25)</f>
        <v>4</v>
      </c>
      <c r="I25" s="33">
        <v>0.042337962962962966</v>
      </c>
    </row>
    <row r="26" spans="1:9" ht="12.75" hidden="1">
      <c r="A26" s="20">
        <v>18</v>
      </c>
      <c r="B26" s="20">
        <v>63</v>
      </c>
      <c r="C26" s="14" t="s">
        <v>177</v>
      </c>
      <c r="D26" s="20" t="s">
        <v>5</v>
      </c>
      <c r="E26" s="20">
        <v>1985</v>
      </c>
      <c r="F26" s="14" t="s">
        <v>38</v>
      </c>
      <c r="G26" s="20" t="str">
        <f t="shared" si="0"/>
        <v>A</v>
      </c>
      <c r="H26" s="20">
        <f>COUNTIF($E$9:$G26,$G26)</f>
        <v>11</v>
      </c>
      <c r="I26" s="33">
        <v>0.04244212962962963</v>
      </c>
    </row>
    <row r="27" spans="1:9" ht="12.75" hidden="1">
      <c r="A27" s="20">
        <v>19</v>
      </c>
      <c r="B27" s="20">
        <v>41</v>
      </c>
      <c r="C27" s="14" t="s">
        <v>44</v>
      </c>
      <c r="D27" s="20" t="s">
        <v>5</v>
      </c>
      <c r="E27" s="20">
        <v>1972</v>
      </c>
      <c r="F27" s="14" t="s">
        <v>228</v>
      </c>
      <c r="G27" s="20" t="str">
        <f t="shared" si="0"/>
        <v>B</v>
      </c>
      <c r="H27" s="20">
        <f>COUNTIF($E$9:$G27,$G27)</f>
        <v>5</v>
      </c>
      <c r="I27" s="33">
        <v>0.04248842592592592</v>
      </c>
    </row>
    <row r="28" spans="1:9" ht="12.75" hidden="1">
      <c r="A28" s="20">
        <v>20</v>
      </c>
      <c r="B28" s="20">
        <v>136</v>
      </c>
      <c r="C28" s="18" t="s">
        <v>243</v>
      </c>
      <c r="D28" s="20" t="s">
        <v>5</v>
      </c>
      <c r="E28" s="20">
        <v>1976</v>
      </c>
      <c r="F28" s="24" t="s">
        <v>87</v>
      </c>
      <c r="G28" s="20" t="str">
        <f t="shared" si="0"/>
        <v>A</v>
      </c>
      <c r="H28" s="20">
        <f>COUNTIF($E$9:$G28,$G28)</f>
        <v>12</v>
      </c>
      <c r="I28" s="33">
        <v>0.04265046296296296</v>
      </c>
    </row>
    <row r="29" spans="1:9" ht="12.75" hidden="1">
      <c r="A29" s="20">
        <v>21</v>
      </c>
      <c r="B29" s="20">
        <v>96</v>
      </c>
      <c r="C29" s="14" t="s">
        <v>135</v>
      </c>
      <c r="D29" s="20" t="s">
        <v>5</v>
      </c>
      <c r="E29" s="20">
        <v>1986</v>
      </c>
      <c r="F29" s="14" t="s">
        <v>188</v>
      </c>
      <c r="G29" s="20" t="str">
        <f t="shared" si="0"/>
        <v>A</v>
      </c>
      <c r="H29" s="20">
        <f>COUNTIF($E$9:$G29,$G29)</f>
        <v>13</v>
      </c>
      <c r="I29" s="33">
        <v>0.042777777777777776</v>
      </c>
    </row>
    <row r="30" spans="1:9" ht="12.75" hidden="1">
      <c r="A30" s="20">
        <v>22</v>
      </c>
      <c r="B30" s="20">
        <v>97</v>
      </c>
      <c r="C30" s="14" t="s">
        <v>181</v>
      </c>
      <c r="D30" s="20" t="s">
        <v>5</v>
      </c>
      <c r="E30" s="20">
        <v>1980</v>
      </c>
      <c r="F30" s="14" t="s">
        <v>200</v>
      </c>
      <c r="G30" s="20" t="str">
        <f t="shared" si="0"/>
        <v>A</v>
      </c>
      <c r="H30" s="20">
        <f>COUNTIF($E$9:$G30,$G30)</f>
        <v>14</v>
      </c>
      <c r="I30" s="33">
        <v>0.043182870370370365</v>
      </c>
    </row>
    <row r="31" spans="1:9" ht="12.75" hidden="1">
      <c r="A31" s="20">
        <v>23</v>
      </c>
      <c r="B31" s="20">
        <v>66</v>
      </c>
      <c r="C31" s="14" t="s">
        <v>50</v>
      </c>
      <c r="D31" s="20" t="s">
        <v>5</v>
      </c>
      <c r="E31" s="20">
        <v>1963</v>
      </c>
      <c r="F31" s="14" t="s">
        <v>189</v>
      </c>
      <c r="G31" s="20" t="str">
        <f t="shared" si="0"/>
        <v>C</v>
      </c>
      <c r="H31" s="20">
        <f>COUNTIF($E$9:$G31,$G31)</f>
        <v>4</v>
      </c>
      <c r="I31" s="33">
        <v>0.0434375</v>
      </c>
    </row>
    <row r="32" spans="1:9" ht="12.75" hidden="1">
      <c r="A32" s="20">
        <v>24</v>
      </c>
      <c r="B32" s="20">
        <v>33</v>
      </c>
      <c r="C32" s="14" t="s">
        <v>161</v>
      </c>
      <c r="D32" s="20" t="s">
        <v>5</v>
      </c>
      <c r="E32" s="20">
        <v>1967</v>
      </c>
      <c r="F32" s="14" t="s">
        <v>211</v>
      </c>
      <c r="G32" s="20" t="str">
        <f t="shared" si="0"/>
        <v>B</v>
      </c>
      <c r="H32" s="20">
        <f>COUNTIF($E$9:$G32,$G32)</f>
        <v>6</v>
      </c>
      <c r="I32" s="33">
        <v>0.04344907407407408</v>
      </c>
    </row>
    <row r="33" spans="1:9" ht="12.75" hidden="1">
      <c r="A33" s="20">
        <v>25</v>
      </c>
      <c r="B33" s="20">
        <v>43</v>
      </c>
      <c r="C33" s="14" t="s">
        <v>158</v>
      </c>
      <c r="D33" s="20" t="s">
        <v>5</v>
      </c>
      <c r="E33" s="20">
        <v>1979</v>
      </c>
      <c r="F33" s="14" t="s">
        <v>209</v>
      </c>
      <c r="G33" s="20" t="str">
        <f t="shared" si="0"/>
        <v>A</v>
      </c>
      <c r="H33" s="20">
        <f>COUNTIF($E$9:$G33,$G33)</f>
        <v>15</v>
      </c>
      <c r="I33" s="33">
        <v>0.043576388888888894</v>
      </c>
    </row>
    <row r="34" spans="1:9" ht="12.75" hidden="1">
      <c r="A34" s="20">
        <v>26</v>
      </c>
      <c r="B34" s="20">
        <v>95</v>
      </c>
      <c r="C34" s="14" t="s">
        <v>175</v>
      </c>
      <c r="D34" s="20" t="s">
        <v>5</v>
      </c>
      <c r="E34" s="20">
        <v>1983</v>
      </c>
      <c r="F34" s="14" t="s">
        <v>226</v>
      </c>
      <c r="G34" s="20" t="str">
        <f t="shared" si="0"/>
        <v>A</v>
      </c>
      <c r="H34" s="20">
        <f>COUNTIF($E$9:$G34,$G34)</f>
        <v>16</v>
      </c>
      <c r="I34" s="33">
        <v>0.043750000000000004</v>
      </c>
    </row>
    <row r="35" spans="1:9" ht="12.75" hidden="1">
      <c r="A35" s="20">
        <v>27</v>
      </c>
      <c r="B35" s="20">
        <v>57</v>
      </c>
      <c r="C35" s="14" t="s">
        <v>154</v>
      </c>
      <c r="D35" s="20" t="s">
        <v>5</v>
      </c>
      <c r="E35" s="20">
        <v>1989</v>
      </c>
      <c r="F35" s="14" t="s">
        <v>189</v>
      </c>
      <c r="G35" s="20" t="str">
        <f t="shared" si="0"/>
        <v>A</v>
      </c>
      <c r="H35" s="20">
        <f>COUNTIF($E$9:$G35,$G35)</f>
        <v>17</v>
      </c>
      <c r="I35" s="33">
        <v>0.04383101851851851</v>
      </c>
    </row>
    <row r="36" spans="1:9" ht="12.75" hidden="1">
      <c r="A36" s="20">
        <v>28</v>
      </c>
      <c r="B36" s="20">
        <v>167</v>
      </c>
      <c r="C36" s="18" t="s">
        <v>277</v>
      </c>
      <c r="D36" s="20" t="s">
        <v>5</v>
      </c>
      <c r="E36" s="20">
        <v>1965</v>
      </c>
      <c r="F36" s="24" t="s">
        <v>278</v>
      </c>
      <c r="G36" s="20" t="str">
        <f t="shared" si="0"/>
        <v>B</v>
      </c>
      <c r="H36" s="20">
        <f>COUNTIF($E$9:$G36,$G36)</f>
        <v>7</v>
      </c>
      <c r="I36" s="33">
        <v>0.044328703703703703</v>
      </c>
    </row>
    <row r="37" spans="1:9" ht="12.75" hidden="1">
      <c r="A37" s="20">
        <v>29</v>
      </c>
      <c r="B37" s="20">
        <v>72</v>
      </c>
      <c r="C37" s="14" t="s">
        <v>111</v>
      </c>
      <c r="D37" s="20" t="s">
        <v>5</v>
      </c>
      <c r="E37" s="20">
        <v>1982</v>
      </c>
      <c r="F37" s="14" t="s">
        <v>112</v>
      </c>
      <c r="G37" s="20" t="str">
        <f t="shared" si="0"/>
        <v>A</v>
      </c>
      <c r="H37" s="20">
        <f>COUNTIF($E$9:$G37,$G37)</f>
        <v>18</v>
      </c>
      <c r="I37" s="33">
        <v>0.044363425925925924</v>
      </c>
    </row>
    <row r="38" spans="1:9" ht="12.75" hidden="1">
      <c r="A38" s="20">
        <v>30</v>
      </c>
      <c r="B38" s="20">
        <v>65</v>
      </c>
      <c r="C38" s="14" t="s">
        <v>96</v>
      </c>
      <c r="D38" s="20" t="s">
        <v>5</v>
      </c>
      <c r="E38" s="20">
        <v>1973</v>
      </c>
      <c r="F38" s="14" t="s">
        <v>213</v>
      </c>
      <c r="G38" s="20" t="str">
        <f t="shared" si="0"/>
        <v>B</v>
      </c>
      <c r="H38" s="20">
        <f>COUNTIF($E$9:$G38,$G38)</f>
        <v>8</v>
      </c>
      <c r="I38" s="33">
        <v>0.04457175925925926</v>
      </c>
    </row>
    <row r="39" spans="1:9" ht="12.75">
      <c r="A39" s="20">
        <v>1</v>
      </c>
      <c r="B39" s="20">
        <v>179</v>
      </c>
      <c r="C39" s="18" t="s">
        <v>31</v>
      </c>
      <c r="D39" s="20" t="s">
        <v>5</v>
      </c>
      <c r="E39" s="20">
        <v>1984</v>
      </c>
      <c r="F39" s="24" t="s">
        <v>26</v>
      </c>
      <c r="G39" s="20" t="str">
        <f t="shared" si="0"/>
        <v>A</v>
      </c>
      <c r="H39" s="20">
        <f>COUNTIF($E$9:$G39,$G39)</f>
        <v>19</v>
      </c>
      <c r="I39" s="33">
        <v>0.04461805555555556</v>
      </c>
    </row>
    <row r="40" spans="1:9" ht="12.75" hidden="1">
      <c r="A40" s="20">
        <v>32</v>
      </c>
      <c r="B40" s="20">
        <v>132</v>
      </c>
      <c r="C40" s="18" t="s">
        <v>48</v>
      </c>
      <c r="D40" s="20" t="s">
        <v>5</v>
      </c>
      <c r="E40" s="20">
        <v>1951</v>
      </c>
      <c r="F40" s="24" t="s">
        <v>53</v>
      </c>
      <c r="G40" s="20" t="str">
        <f t="shared" si="0"/>
        <v>D</v>
      </c>
      <c r="H40" s="20">
        <f>COUNTIF($E$9:$G40,$G40)</f>
        <v>1</v>
      </c>
      <c r="I40" s="33">
        <v>0.044756944444444446</v>
      </c>
    </row>
    <row r="41" spans="1:9" ht="12.75">
      <c r="A41" s="20">
        <v>2</v>
      </c>
      <c r="B41" s="20">
        <v>71</v>
      </c>
      <c r="C41" s="14" t="s">
        <v>41</v>
      </c>
      <c r="D41" s="20" t="s">
        <v>5</v>
      </c>
      <c r="E41" s="20">
        <v>1965</v>
      </c>
      <c r="F41" s="14" t="s">
        <v>224</v>
      </c>
      <c r="G41" s="20" t="str">
        <f aca="true" t="shared" si="1" ref="G41:G72">IF($D41="m",IF($E$1-$E41&gt;18,IF($E$1-$E41&lt;40,"A",IF($E$1-$E41&gt;49,IF($E$1-$E41&gt;59,IF($E$1-$E41&gt;69,"E","D"),"C"),"B")),"JM"),IF($E$1-$E41&gt;18,IF($E$1-$E41&lt;40,"F",IF($E$1-$E41&lt;50,"G","H")),"JŽ"))</f>
        <v>B</v>
      </c>
      <c r="H41" s="20">
        <f>COUNTIF($E$9:$G41,$G41)</f>
        <v>9</v>
      </c>
      <c r="I41" s="33">
        <v>0.04480324074074074</v>
      </c>
    </row>
    <row r="42" spans="1:9" ht="12.75" hidden="1">
      <c r="A42" s="20">
        <v>34</v>
      </c>
      <c r="B42" s="20">
        <v>9</v>
      </c>
      <c r="C42" s="14" t="s">
        <v>134</v>
      </c>
      <c r="D42" s="20" t="s">
        <v>5</v>
      </c>
      <c r="E42" s="20">
        <v>1988</v>
      </c>
      <c r="F42" s="14" t="s">
        <v>187</v>
      </c>
      <c r="G42" s="20" t="str">
        <f t="shared" si="1"/>
        <v>A</v>
      </c>
      <c r="H42" s="20">
        <f>COUNTIF($E$9:$G42,$G42)</f>
        <v>20</v>
      </c>
      <c r="I42" s="33">
        <v>0.04488425925925926</v>
      </c>
    </row>
    <row r="43" spans="1:9" ht="12.75" hidden="1">
      <c r="A43" s="20">
        <v>35</v>
      </c>
      <c r="B43" s="20">
        <v>91</v>
      </c>
      <c r="C43" s="14" t="s">
        <v>49</v>
      </c>
      <c r="D43" s="20" t="s">
        <v>5</v>
      </c>
      <c r="E43" s="20">
        <v>1968</v>
      </c>
      <c r="F43" s="14" t="s">
        <v>17</v>
      </c>
      <c r="G43" s="20" t="str">
        <f t="shared" si="1"/>
        <v>B</v>
      </c>
      <c r="H43" s="20">
        <f>COUNTIF($E$9:$G43,$G43)</f>
        <v>10</v>
      </c>
      <c r="I43" s="33">
        <v>0.045000000000000005</v>
      </c>
    </row>
    <row r="44" spans="1:9" ht="12.75" hidden="1">
      <c r="A44" s="20">
        <v>36</v>
      </c>
      <c r="B44" s="20">
        <v>74</v>
      </c>
      <c r="C44" s="14" t="s">
        <v>150</v>
      </c>
      <c r="D44" s="20" t="s">
        <v>5</v>
      </c>
      <c r="E44" s="20">
        <v>1995</v>
      </c>
      <c r="F44" s="14" t="s">
        <v>204</v>
      </c>
      <c r="G44" s="20" t="str">
        <f t="shared" si="1"/>
        <v>A</v>
      </c>
      <c r="H44" s="20">
        <f>COUNTIF($E$9:$G44,$G44)</f>
        <v>21</v>
      </c>
      <c r="I44" s="33">
        <v>0.04515046296296296</v>
      </c>
    </row>
    <row r="45" spans="1:9" ht="12.75" hidden="1">
      <c r="A45" s="20">
        <v>37</v>
      </c>
      <c r="B45" s="20">
        <v>3</v>
      </c>
      <c r="C45" s="14" t="s">
        <v>57</v>
      </c>
      <c r="D45" s="20" t="s">
        <v>5</v>
      </c>
      <c r="E45" s="20">
        <v>1960</v>
      </c>
      <c r="F45" s="14" t="s">
        <v>58</v>
      </c>
      <c r="G45" s="20" t="str">
        <f t="shared" si="1"/>
        <v>C</v>
      </c>
      <c r="H45" s="20">
        <f>COUNTIF($E$9:$G45,$G45)</f>
        <v>5</v>
      </c>
      <c r="I45" s="33">
        <v>0.04541666666666667</v>
      </c>
    </row>
    <row r="46" spans="1:9" ht="12.75" hidden="1">
      <c r="A46" s="20">
        <v>38</v>
      </c>
      <c r="B46" s="20">
        <v>125</v>
      </c>
      <c r="C46" s="18" t="s">
        <v>236</v>
      </c>
      <c r="D46" s="20" t="s">
        <v>5</v>
      </c>
      <c r="E46" s="20">
        <v>1972</v>
      </c>
      <c r="F46" s="24" t="s">
        <v>38</v>
      </c>
      <c r="G46" s="20" t="str">
        <f t="shared" si="1"/>
        <v>B</v>
      </c>
      <c r="H46" s="20">
        <f>COUNTIF($E$9:$G46,$G46)</f>
        <v>11</v>
      </c>
      <c r="I46" s="33">
        <v>0.04585648148148148</v>
      </c>
    </row>
    <row r="47" spans="1:9" ht="12.75" hidden="1">
      <c r="A47" s="20">
        <v>39</v>
      </c>
      <c r="B47" s="20">
        <v>186</v>
      </c>
      <c r="C47" s="14" t="s">
        <v>179</v>
      </c>
      <c r="D47" s="20" t="s">
        <v>5</v>
      </c>
      <c r="E47" s="20">
        <v>1974</v>
      </c>
      <c r="F47" s="14" t="s">
        <v>305</v>
      </c>
      <c r="G47" s="20" t="str">
        <f t="shared" si="1"/>
        <v>B</v>
      </c>
      <c r="H47" s="20">
        <f>COUNTIF($E$9:$G47,$G47)</f>
        <v>12</v>
      </c>
      <c r="I47" s="33">
        <v>0.04611111111111111</v>
      </c>
    </row>
    <row r="48" spans="1:9" ht="12.75" hidden="1">
      <c r="A48" s="20">
        <v>40</v>
      </c>
      <c r="B48" s="20">
        <v>148</v>
      </c>
      <c r="C48" s="18" t="s">
        <v>257</v>
      </c>
      <c r="D48" s="20" t="s">
        <v>5</v>
      </c>
      <c r="E48" s="20">
        <v>1960</v>
      </c>
      <c r="F48" s="24" t="s">
        <v>29</v>
      </c>
      <c r="G48" s="20" t="str">
        <f t="shared" si="1"/>
        <v>C</v>
      </c>
      <c r="H48" s="20">
        <f>COUNTIF($E$9:$G48,$G48)</f>
        <v>6</v>
      </c>
      <c r="I48" s="33">
        <v>0.0462962962962963</v>
      </c>
    </row>
    <row r="49" spans="1:9" ht="12.75" hidden="1">
      <c r="A49" s="20">
        <v>41</v>
      </c>
      <c r="B49" s="20">
        <v>17</v>
      </c>
      <c r="C49" s="14" t="s">
        <v>138</v>
      </c>
      <c r="D49" s="20" t="s">
        <v>5</v>
      </c>
      <c r="E49" s="20">
        <v>1959</v>
      </c>
      <c r="F49" s="14" t="s">
        <v>192</v>
      </c>
      <c r="G49" s="20" t="str">
        <f t="shared" si="1"/>
        <v>C</v>
      </c>
      <c r="H49" s="20">
        <f>COUNTIF($E$9:$G49,$G49)</f>
        <v>7</v>
      </c>
      <c r="I49" s="33">
        <v>0.046342592592592595</v>
      </c>
    </row>
    <row r="50" spans="1:9" ht="12.75" hidden="1">
      <c r="A50" s="20">
        <v>42</v>
      </c>
      <c r="B50" s="20">
        <v>178</v>
      </c>
      <c r="C50" s="18" t="s">
        <v>109</v>
      </c>
      <c r="D50" s="20" t="s">
        <v>5</v>
      </c>
      <c r="E50" s="20">
        <v>1980</v>
      </c>
      <c r="F50" s="24" t="s">
        <v>284</v>
      </c>
      <c r="G50" s="20" t="str">
        <f t="shared" si="1"/>
        <v>A</v>
      </c>
      <c r="H50" s="20">
        <f>COUNTIF($E$9:$G50,$G50)</f>
        <v>22</v>
      </c>
      <c r="I50" s="33">
        <v>0.04635416666666667</v>
      </c>
    </row>
    <row r="51" spans="1:9" ht="12.75" hidden="1">
      <c r="A51" s="20">
        <v>43</v>
      </c>
      <c r="B51" s="20">
        <v>14</v>
      </c>
      <c r="C51" s="14" t="s">
        <v>136</v>
      </c>
      <c r="D51" s="20" t="s">
        <v>5</v>
      </c>
      <c r="E51" s="20">
        <v>1970</v>
      </c>
      <c r="F51" s="14" t="s">
        <v>191</v>
      </c>
      <c r="G51" s="20" t="str">
        <f t="shared" si="1"/>
        <v>B</v>
      </c>
      <c r="H51" s="20">
        <f>COUNTIF($E$9:$G51,$G51)</f>
        <v>13</v>
      </c>
      <c r="I51" s="33">
        <v>0.04649305555555555</v>
      </c>
    </row>
    <row r="52" spans="1:9" ht="12.75" hidden="1">
      <c r="A52" s="20">
        <v>44</v>
      </c>
      <c r="B52" s="20">
        <v>109</v>
      </c>
      <c r="C52" s="14" t="s">
        <v>16</v>
      </c>
      <c r="D52" s="20" t="s">
        <v>5</v>
      </c>
      <c r="E52" s="20">
        <v>1958</v>
      </c>
      <c r="F52" s="14" t="s">
        <v>221</v>
      </c>
      <c r="G52" s="20" t="str">
        <f t="shared" si="1"/>
        <v>C</v>
      </c>
      <c r="H52" s="20">
        <f>COUNTIF($E$9:$G52,$G52)</f>
        <v>8</v>
      </c>
      <c r="I52" s="33">
        <v>0.04662037037037037</v>
      </c>
    </row>
    <row r="53" spans="1:9" ht="12.75" hidden="1">
      <c r="A53" s="20">
        <v>45</v>
      </c>
      <c r="B53" s="20">
        <v>58</v>
      </c>
      <c r="C53" s="14" t="s">
        <v>110</v>
      </c>
      <c r="D53" s="20" t="s">
        <v>5</v>
      </c>
      <c r="E53" s="20">
        <v>1951</v>
      </c>
      <c r="F53" s="14" t="s">
        <v>189</v>
      </c>
      <c r="G53" s="20" t="str">
        <f t="shared" si="1"/>
        <v>D</v>
      </c>
      <c r="H53" s="20">
        <f>COUNTIF($E$9:$G53,$G53)</f>
        <v>2</v>
      </c>
      <c r="I53" s="33">
        <v>0.04673611111111111</v>
      </c>
    </row>
    <row r="54" spans="1:9" ht="12.75" hidden="1">
      <c r="A54" s="20">
        <v>46</v>
      </c>
      <c r="B54" s="20">
        <v>147</v>
      </c>
      <c r="C54" s="18" t="s">
        <v>256</v>
      </c>
      <c r="D54" s="20" t="s">
        <v>5</v>
      </c>
      <c r="E54" s="20">
        <v>1964</v>
      </c>
      <c r="F54" s="24" t="s">
        <v>17</v>
      </c>
      <c r="G54" s="20" t="str">
        <f t="shared" si="1"/>
        <v>C</v>
      </c>
      <c r="H54" s="20">
        <f>COUNTIF($E$9:$G54,$G54)</f>
        <v>9</v>
      </c>
      <c r="I54" s="33">
        <v>0.04677083333333334</v>
      </c>
    </row>
    <row r="55" spans="1:9" ht="12.75" hidden="1">
      <c r="A55" s="20">
        <v>47</v>
      </c>
      <c r="B55" s="20">
        <v>70</v>
      </c>
      <c r="C55" s="14" t="s">
        <v>166</v>
      </c>
      <c r="D55" s="20" t="s">
        <v>5</v>
      </c>
      <c r="E55" s="20">
        <v>1981</v>
      </c>
      <c r="F55" s="14" t="s">
        <v>214</v>
      </c>
      <c r="G55" s="20" t="str">
        <f t="shared" si="1"/>
        <v>A</v>
      </c>
      <c r="H55" s="20">
        <f>COUNTIF($E$9:$G55,$G55)</f>
        <v>23</v>
      </c>
      <c r="I55" s="33">
        <v>0.04703703703703704</v>
      </c>
    </row>
    <row r="56" spans="1:9" ht="12.75" hidden="1">
      <c r="A56" s="20">
        <v>48</v>
      </c>
      <c r="B56" s="20">
        <v>112</v>
      </c>
      <c r="C56" s="14" t="s">
        <v>172</v>
      </c>
      <c r="D56" s="20" t="s">
        <v>5</v>
      </c>
      <c r="E56" s="20">
        <v>1953</v>
      </c>
      <c r="F56" s="14" t="s">
        <v>18</v>
      </c>
      <c r="G56" s="20" t="str">
        <f t="shared" si="1"/>
        <v>D</v>
      </c>
      <c r="H56" s="20">
        <f>COUNTIF($E$9:$G56,$G56)</f>
        <v>3</v>
      </c>
      <c r="I56" s="33">
        <v>0.04712962962962963</v>
      </c>
    </row>
    <row r="57" spans="1:9" ht="12.75" hidden="1">
      <c r="A57" s="20">
        <v>49</v>
      </c>
      <c r="B57" s="20">
        <v>161</v>
      </c>
      <c r="C57" s="18" t="s">
        <v>272</v>
      </c>
      <c r="D57" s="20" t="s">
        <v>5</v>
      </c>
      <c r="E57" s="20">
        <v>1976</v>
      </c>
      <c r="F57" s="24" t="s">
        <v>19</v>
      </c>
      <c r="G57" s="20" t="str">
        <f t="shared" si="1"/>
        <v>A</v>
      </c>
      <c r="H57" s="20">
        <f>COUNTIF($E$9:$G57,$G57)</f>
        <v>24</v>
      </c>
      <c r="I57" s="33">
        <v>0.04716435185185185</v>
      </c>
    </row>
    <row r="58" spans="1:9" ht="12.75">
      <c r="A58" s="20">
        <v>3</v>
      </c>
      <c r="B58" s="20">
        <v>156</v>
      </c>
      <c r="C58" s="18" t="s">
        <v>30</v>
      </c>
      <c r="D58" s="20" t="s">
        <v>5</v>
      </c>
      <c r="E58" s="20">
        <v>1967</v>
      </c>
      <c r="F58" s="24" t="s">
        <v>26</v>
      </c>
      <c r="G58" s="20" t="str">
        <f t="shared" si="1"/>
        <v>B</v>
      </c>
      <c r="H58" s="20">
        <f>COUNTIF($E$9:$G58,$G58)</f>
        <v>14</v>
      </c>
      <c r="I58" s="33">
        <v>0.047337962962962964</v>
      </c>
    </row>
    <row r="59" spans="1:9" ht="12.75" hidden="1">
      <c r="A59" s="20">
        <v>51</v>
      </c>
      <c r="B59" s="20">
        <v>103</v>
      </c>
      <c r="C59" s="14" t="s">
        <v>107</v>
      </c>
      <c r="D59" s="20" t="s">
        <v>6</v>
      </c>
      <c r="E59" s="20">
        <v>1981</v>
      </c>
      <c r="F59" s="14" t="s">
        <v>225</v>
      </c>
      <c r="G59" s="20" t="str">
        <f t="shared" si="1"/>
        <v>F</v>
      </c>
      <c r="H59" s="20">
        <f>COUNTIF($E$9:$G59,$G59)</f>
        <v>1</v>
      </c>
      <c r="I59" s="33">
        <v>0.0474537037037037</v>
      </c>
    </row>
    <row r="60" spans="1:9" ht="12.75" hidden="1">
      <c r="A60" s="20">
        <v>52</v>
      </c>
      <c r="B60" s="20">
        <v>15</v>
      </c>
      <c r="C60" s="14" t="s">
        <v>62</v>
      </c>
      <c r="D60" s="20" t="s">
        <v>5</v>
      </c>
      <c r="E60" s="20">
        <v>1971</v>
      </c>
      <c r="F60" s="14" t="s">
        <v>38</v>
      </c>
      <c r="G60" s="20" t="str">
        <f t="shared" si="1"/>
        <v>B</v>
      </c>
      <c r="H60" s="20">
        <f>COUNTIF($E$9:$G60,$G60)</f>
        <v>15</v>
      </c>
      <c r="I60" s="33">
        <v>0.04760416666666667</v>
      </c>
    </row>
    <row r="61" spans="1:9" ht="12.75" hidden="1">
      <c r="A61" s="20">
        <v>53</v>
      </c>
      <c r="B61" s="20">
        <v>6</v>
      </c>
      <c r="C61" s="14" t="s">
        <v>104</v>
      </c>
      <c r="D61" s="20" t="s">
        <v>5</v>
      </c>
      <c r="E61" s="20">
        <v>1957</v>
      </c>
      <c r="F61" s="14" t="s">
        <v>200</v>
      </c>
      <c r="G61" s="20" t="str">
        <f t="shared" si="1"/>
        <v>C</v>
      </c>
      <c r="H61" s="20">
        <f>COUNTIF($E$9:$G61,$G61)</f>
        <v>10</v>
      </c>
      <c r="I61" s="33">
        <v>0.047685185185185185</v>
      </c>
    </row>
    <row r="62" spans="1:9" ht="12.75" hidden="1">
      <c r="A62" s="20">
        <v>54</v>
      </c>
      <c r="B62" s="20">
        <v>110</v>
      </c>
      <c r="C62" s="14" t="s">
        <v>178</v>
      </c>
      <c r="D62" s="20" t="s">
        <v>5</v>
      </c>
      <c r="E62" s="20">
        <v>1973</v>
      </c>
      <c r="F62" s="14" t="s">
        <v>18</v>
      </c>
      <c r="G62" s="20" t="str">
        <f t="shared" si="1"/>
        <v>B</v>
      </c>
      <c r="H62" s="20">
        <f>COUNTIF($E$9:$G62,$G62)</f>
        <v>16</v>
      </c>
      <c r="I62" s="33">
        <v>0.04769675925925926</v>
      </c>
    </row>
    <row r="63" spans="1:9" ht="12.75" hidden="1">
      <c r="A63" s="20">
        <v>55</v>
      </c>
      <c r="B63" s="20">
        <v>165</v>
      </c>
      <c r="C63" s="14" t="s">
        <v>20</v>
      </c>
      <c r="D63" s="20" t="s">
        <v>5</v>
      </c>
      <c r="E63" s="20">
        <v>1949</v>
      </c>
      <c r="F63" s="14" t="s">
        <v>216</v>
      </c>
      <c r="G63" s="20" t="str">
        <f t="shared" si="1"/>
        <v>D</v>
      </c>
      <c r="H63" s="20">
        <f>COUNTIF($E$9:$G63,$G63)</f>
        <v>4</v>
      </c>
      <c r="I63" s="33">
        <v>0.04777777777777778</v>
      </c>
    </row>
    <row r="64" spans="1:9" ht="12.75" hidden="1">
      <c r="A64" s="20">
        <v>56</v>
      </c>
      <c r="B64" s="20">
        <v>52</v>
      </c>
      <c r="C64" s="14" t="s">
        <v>156</v>
      </c>
      <c r="D64" s="20" t="s">
        <v>6</v>
      </c>
      <c r="E64" s="20">
        <v>1985</v>
      </c>
      <c r="F64" s="14" t="s">
        <v>19</v>
      </c>
      <c r="G64" s="20" t="str">
        <f t="shared" si="1"/>
        <v>F</v>
      </c>
      <c r="H64" s="20">
        <f>COUNTIF($E$9:$G64,$G64)</f>
        <v>2</v>
      </c>
      <c r="I64" s="33">
        <v>0.04780092592592592</v>
      </c>
    </row>
    <row r="65" spans="1:9" ht="12.75" hidden="1">
      <c r="A65" s="20">
        <v>57</v>
      </c>
      <c r="B65" s="20">
        <v>54</v>
      </c>
      <c r="C65" s="14" t="s">
        <v>176</v>
      </c>
      <c r="D65" s="20" t="s">
        <v>5</v>
      </c>
      <c r="E65" s="20">
        <v>1962</v>
      </c>
      <c r="F65" s="14" t="s">
        <v>229</v>
      </c>
      <c r="G65" s="20" t="str">
        <f t="shared" si="1"/>
        <v>C</v>
      </c>
      <c r="H65" s="20">
        <f>COUNTIF($E$9:$G65,$G65)</f>
        <v>11</v>
      </c>
      <c r="I65" s="33">
        <v>0.047962962962962964</v>
      </c>
    </row>
    <row r="66" spans="1:9" ht="12.75" hidden="1">
      <c r="A66" s="20">
        <v>58</v>
      </c>
      <c r="B66" s="20">
        <v>116</v>
      </c>
      <c r="C66" s="14" t="s">
        <v>160</v>
      </c>
      <c r="D66" s="20" t="s">
        <v>5</v>
      </c>
      <c r="E66" s="20">
        <v>1979</v>
      </c>
      <c r="F66" s="14" t="s">
        <v>18</v>
      </c>
      <c r="G66" s="20" t="str">
        <f t="shared" si="1"/>
        <v>A</v>
      </c>
      <c r="H66" s="20">
        <f>COUNTIF($E$9:$G66,$G66)</f>
        <v>25</v>
      </c>
      <c r="I66" s="33">
        <v>0.04804398148148148</v>
      </c>
    </row>
    <row r="67" spans="1:9" ht="12.75" hidden="1">
      <c r="A67" s="20">
        <v>59</v>
      </c>
      <c r="B67" s="20">
        <v>21</v>
      </c>
      <c r="C67" s="14" t="s">
        <v>113</v>
      </c>
      <c r="D67" s="20" t="s">
        <v>5</v>
      </c>
      <c r="E67" s="20">
        <v>1973</v>
      </c>
      <c r="F67" s="14" t="s">
        <v>114</v>
      </c>
      <c r="G67" s="20" t="str">
        <f t="shared" si="1"/>
        <v>B</v>
      </c>
      <c r="H67" s="20">
        <f>COUNTIF($E$9:$G67,$G67)</f>
        <v>17</v>
      </c>
      <c r="I67" s="33">
        <v>0.04815972222222222</v>
      </c>
    </row>
    <row r="68" spans="1:9" ht="12.75" hidden="1">
      <c r="A68" s="20">
        <v>60</v>
      </c>
      <c r="B68" s="20">
        <v>10</v>
      </c>
      <c r="C68" s="14" t="s">
        <v>71</v>
      </c>
      <c r="D68" s="20" t="s">
        <v>5</v>
      </c>
      <c r="E68" s="20">
        <v>1974</v>
      </c>
      <c r="F68" s="14" t="s">
        <v>197</v>
      </c>
      <c r="G68" s="20" t="str">
        <f t="shared" si="1"/>
        <v>B</v>
      </c>
      <c r="H68" s="20">
        <f>COUNTIF($E$9:$G68,$G68)</f>
        <v>18</v>
      </c>
      <c r="I68" s="33">
        <v>0.048263888888888884</v>
      </c>
    </row>
    <row r="69" spans="1:9" ht="12.75" hidden="1">
      <c r="A69" s="20">
        <v>61</v>
      </c>
      <c r="B69" s="20">
        <v>37</v>
      </c>
      <c r="C69" s="14" t="s">
        <v>152</v>
      </c>
      <c r="D69" s="20" t="s">
        <v>5</v>
      </c>
      <c r="E69" s="20">
        <v>1963</v>
      </c>
      <c r="F69" s="14" t="s">
        <v>207</v>
      </c>
      <c r="G69" s="20" t="str">
        <f t="shared" si="1"/>
        <v>C</v>
      </c>
      <c r="H69" s="20">
        <f>COUNTIF($E$9:$G69,$G69)</f>
        <v>12</v>
      </c>
      <c r="I69" s="33">
        <v>0.04829861111111111</v>
      </c>
    </row>
    <row r="70" spans="1:9" ht="12.75" hidden="1">
      <c r="A70" s="20">
        <v>62</v>
      </c>
      <c r="B70" s="20">
        <v>105</v>
      </c>
      <c r="C70" s="14" t="s">
        <v>182</v>
      </c>
      <c r="D70" s="20" t="s">
        <v>5</v>
      </c>
      <c r="E70" s="20">
        <v>1974</v>
      </c>
      <c r="F70" s="14" t="s">
        <v>19</v>
      </c>
      <c r="G70" s="20" t="str">
        <f t="shared" si="1"/>
        <v>B</v>
      </c>
      <c r="H70" s="20">
        <f>COUNTIF($E$9:$G70,$G70)</f>
        <v>19</v>
      </c>
      <c r="I70" s="33">
        <v>0.04833333333333333</v>
      </c>
    </row>
    <row r="71" spans="1:9" ht="12.75" hidden="1">
      <c r="A71" s="20">
        <v>63</v>
      </c>
      <c r="B71" s="20">
        <v>69</v>
      </c>
      <c r="C71" s="14" t="s">
        <v>36</v>
      </c>
      <c r="D71" s="20" t="s">
        <v>5</v>
      </c>
      <c r="E71" s="20">
        <v>1968</v>
      </c>
      <c r="F71" s="14" t="s">
        <v>120</v>
      </c>
      <c r="G71" s="20" t="str">
        <f t="shared" si="1"/>
        <v>B</v>
      </c>
      <c r="H71" s="20">
        <f>COUNTIF($E$9:$G71,$G71)</f>
        <v>20</v>
      </c>
      <c r="I71" s="33">
        <v>0.04835648148148148</v>
      </c>
    </row>
    <row r="72" spans="1:9" ht="12.75" hidden="1">
      <c r="A72" s="20">
        <v>64</v>
      </c>
      <c r="B72" s="20">
        <v>82</v>
      </c>
      <c r="C72" s="14" t="s">
        <v>68</v>
      </c>
      <c r="D72" s="20" t="s">
        <v>5</v>
      </c>
      <c r="E72" s="20">
        <v>1972</v>
      </c>
      <c r="F72" s="14" t="s">
        <v>220</v>
      </c>
      <c r="G72" s="20" t="str">
        <f t="shared" si="1"/>
        <v>B</v>
      </c>
      <c r="H72" s="20">
        <f>COUNTIF($E$9:$G72,$G72)</f>
        <v>21</v>
      </c>
      <c r="I72" s="33">
        <v>0.04837962962962963</v>
      </c>
    </row>
    <row r="73" spans="1:9" ht="12.75" hidden="1">
      <c r="A73" s="20">
        <v>65</v>
      </c>
      <c r="B73" s="20">
        <v>80</v>
      </c>
      <c r="C73" s="14" t="s">
        <v>45</v>
      </c>
      <c r="D73" s="20" t="s">
        <v>5</v>
      </c>
      <c r="E73" s="20">
        <v>1956</v>
      </c>
      <c r="F73" s="14" t="s">
        <v>17</v>
      </c>
      <c r="G73" s="20" t="str">
        <f aca="true" t="shared" si="2" ref="G73:G104">IF($D73="m",IF($E$1-$E73&gt;18,IF($E$1-$E73&lt;40,"A",IF($E$1-$E73&gt;49,IF($E$1-$E73&gt;59,IF($E$1-$E73&gt;69,"E","D"),"C"),"B")),"JM"),IF($E$1-$E73&gt;18,IF($E$1-$E73&lt;40,"F",IF($E$1-$E73&lt;50,"G","H")),"JŽ"))</f>
        <v>C</v>
      </c>
      <c r="H73" s="20">
        <f>COUNTIF($E$9:$G73,$G73)</f>
        <v>13</v>
      </c>
      <c r="I73" s="33">
        <v>0.048576388888888884</v>
      </c>
    </row>
    <row r="74" spans="1:9" ht="12.75" hidden="1">
      <c r="A74" s="20">
        <v>66</v>
      </c>
      <c r="B74" s="20">
        <v>49</v>
      </c>
      <c r="C74" s="14" t="s">
        <v>147</v>
      </c>
      <c r="D74" s="20" t="s">
        <v>5</v>
      </c>
      <c r="E74" s="20">
        <v>1982</v>
      </c>
      <c r="F74" s="14" t="s">
        <v>201</v>
      </c>
      <c r="G74" s="20" t="str">
        <f t="shared" si="2"/>
        <v>A</v>
      </c>
      <c r="H74" s="20">
        <f>COUNTIF($E$9:$G74,$G74)</f>
        <v>26</v>
      </c>
      <c r="I74" s="33">
        <v>0.04862268518518518</v>
      </c>
    </row>
    <row r="75" spans="1:9" ht="12.75">
      <c r="A75" s="20">
        <v>4</v>
      </c>
      <c r="B75" s="20">
        <v>126</v>
      </c>
      <c r="C75" s="18" t="s">
        <v>32</v>
      </c>
      <c r="D75" s="20" t="s">
        <v>5</v>
      </c>
      <c r="E75" s="20">
        <v>1990</v>
      </c>
      <c r="F75" s="24" t="s">
        <v>81</v>
      </c>
      <c r="G75" s="20" t="str">
        <f t="shared" si="2"/>
        <v>A</v>
      </c>
      <c r="H75" s="20">
        <f>COUNTIF($E$9:$G75,$G75)</f>
        <v>27</v>
      </c>
      <c r="I75" s="33">
        <v>0.04883101851851852</v>
      </c>
    </row>
    <row r="76" spans="1:9" ht="12.75" hidden="1">
      <c r="A76" s="20">
        <v>68</v>
      </c>
      <c r="B76" s="20">
        <v>67</v>
      </c>
      <c r="C76" s="14" t="s">
        <v>86</v>
      </c>
      <c r="D76" s="20" t="s">
        <v>5</v>
      </c>
      <c r="E76" s="20">
        <v>1974</v>
      </c>
      <c r="F76" s="14" t="s">
        <v>194</v>
      </c>
      <c r="G76" s="20" t="str">
        <f t="shared" si="2"/>
        <v>B</v>
      </c>
      <c r="H76" s="20">
        <f>COUNTIF($E$9:$G76,$G76)</f>
        <v>22</v>
      </c>
      <c r="I76" s="33">
        <v>0.049247685185185186</v>
      </c>
    </row>
    <row r="77" spans="1:9" ht="12.75" hidden="1">
      <c r="A77" s="20">
        <v>69</v>
      </c>
      <c r="B77" s="20">
        <v>35</v>
      </c>
      <c r="C77" s="14" t="s">
        <v>173</v>
      </c>
      <c r="D77" s="20" t="s">
        <v>5</v>
      </c>
      <c r="E77" s="20">
        <v>1977</v>
      </c>
      <c r="F77" s="14" t="s">
        <v>223</v>
      </c>
      <c r="G77" s="20" t="str">
        <f t="shared" si="2"/>
        <v>A</v>
      </c>
      <c r="H77" s="20">
        <f>COUNTIF($E$9:$G77,$G77)</f>
        <v>28</v>
      </c>
      <c r="I77" s="33">
        <v>0.04943287037037037</v>
      </c>
    </row>
    <row r="78" spans="1:9" ht="12.75" hidden="1">
      <c r="A78" s="20">
        <v>70</v>
      </c>
      <c r="B78" s="20">
        <v>169</v>
      </c>
      <c r="C78" s="18" t="s">
        <v>105</v>
      </c>
      <c r="D78" s="20" t="s">
        <v>5</v>
      </c>
      <c r="E78" s="20">
        <v>1957</v>
      </c>
      <c r="F78" s="24" t="s">
        <v>22</v>
      </c>
      <c r="G78" s="20" t="str">
        <f t="shared" si="2"/>
        <v>C</v>
      </c>
      <c r="H78" s="20">
        <f>COUNTIF($E$9:$G78,$G78)</f>
        <v>14</v>
      </c>
      <c r="I78" s="33">
        <v>0.04944444444444444</v>
      </c>
    </row>
    <row r="79" spans="1:9" ht="12.75">
      <c r="A79" s="20">
        <v>5</v>
      </c>
      <c r="B79" s="20">
        <v>194</v>
      </c>
      <c r="C79" s="18" t="s">
        <v>61</v>
      </c>
      <c r="D79" s="20" t="s">
        <v>5</v>
      </c>
      <c r="E79" s="20">
        <v>1978</v>
      </c>
      <c r="F79" s="24" t="s">
        <v>26</v>
      </c>
      <c r="G79" s="20" t="str">
        <f t="shared" si="2"/>
        <v>A</v>
      </c>
      <c r="H79" s="20">
        <f>COUNTIF($E$9:$G79,$G79)</f>
        <v>29</v>
      </c>
      <c r="I79" s="33">
        <v>0.049687499999999996</v>
      </c>
    </row>
    <row r="80" spans="1:9" ht="12.75" hidden="1">
      <c r="A80" s="20">
        <v>72</v>
      </c>
      <c r="B80" s="20">
        <v>56</v>
      </c>
      <c r="C80" s="14" t="s">
        <v>153</v>
      </c>
      <c r="D80" s="20" t="s">
        <v>5</v>
      </c>
      <c r="E80" s="20">
        <v>1957</v>
      </c>
      <c r="F80" s="14" t="s">
        <v>108</v>
      </c>
      <c r="G80" s="20" t="str">
        <f t="shared" si="2"/>
        <v>C</v>
      </c>
      <c r="H80" s="20">
        <f>COUNTIF($E$9:$G80,$G80)</f>
        <v>15</v>
      </c>
      <c r="I80" s="33">
        <v>0.049826388888888885</v>
      </c>
    </row>
    <row r="81" spans="1:9" ht="12.75">
      <c r="A81" s="20">
        <v>6</v>
      </c>
      <c r="B81" s="20">
        <v>195</v>
      </c>
      <c r="C81" s="18" t="s">
        <v>75</v>
      </c>
      <c r="D81" s="20" t="s">
        <v>5</v>
      </c>
      <c r="E81" s="20">
        <v>1956</v>
      </c>
      <c r="F81" s="24" t="s">
        <v>26</v>
      </c>
      <c r="G81" s="20" t="str">
        <f t="shared" si="2"/>
        <v>C</v>
      </c>
      <c r="H81" s="20">
        <f>COUNTIF($E$9:$G81,$G81)</f>
        <v>16</v>
      </c>
      <c r="I81" s="33">
        <v>0.04986111111111111</v>
      </c>
    </row>
    <row r="82" spans="1:9" ht="12.75" hidden="1">
      <c r="A82" s="20">
        <v>74</v>
      </c>
      <c r="B82" s="20">
        <v>92</v>
      </c>
      <c r="C82" s="14" t="s">
        <v>162</v>
      </c>
      <c r="D82" s="20" t="s">
        <v>5</v>
      </c>
      <c r="E82" s="20">
        <v>1975</v>
      </c>
      <c r="F82" s="14" t="s">
        <v>19</v>
      </c>
      <c r="G82" s="20" t="str">
        <f t="shared" si="2"/>
        <v>A</v>
      </c>
      <c r="H82" s="20">
        <f>COUNTIF($E$9:$G82,$G82)</f>
        <v>30</v>
      </c>
      <c r="I82" s="33">
        <v>0.04990740740740741</v>
      </c>
    </row>
    <row r="83" spans="1:9" ht="12.75" hidden="1">
      <c r="A83" s="20">
        <v>75</v>
      </c>
      <c r="B83" s="20">
        <v>48</v>
      </c>
      <c r="C83" s="14" t="s">
        <v>151</v>
      </c>
      <c r="D83" s="20" t="s">
        <v>5</v>
      </c>
      <c r="E83" s="20">
        <v>1977</v>
      </c>
      <c r="F83" s="14" t="s">
        <v>205</v>
      </c>
      <c r="G83" s="20" t="str">
        <f t="shared" si="2"/>
        <v>A</v>
      </c>
      <c r="H83" s="20">
        <f>COUNTIF($E$9:$G83,$G83)</f>
        <v>31</v>
      </c>
      <c r="I83" s="33">
        <v>0.049918981481481474</v>
      </c>
    </row>
    <row r="84" spans="1:9" ht="12.75" hidden="1">
      <c r="A84" s="20">
        <v>76</v>
      </c>
      <c r="B84" s="20">
        <v>151</v>
      </c>
      <c r="C84" s="18" t="s">
        <v>260</v>
      </c>
      <c r="D84" s="20" t="s">
        <v>5</v>
      </c>
      <c r="E84" s="20">
        <v>1982</v>
      </c>
      <c r="F84" s="24" t="s">
        <v>261</v>
      </c>
      <c r="G84" s="20" t="str">
        <f t="shared" si="2"/>
        <v>A</v>
      </c>
      <c r="H84" s="20">
        <f>COUNTIF($E$9:$G84,$G84)</f>
        <v>32</v>
      </c>
      <c r="I84" s="33">
        <v>0.049930555555555554</v>
      </c>
    </row>
    <row r="85" spans="1:9" ht="12.75" hidden="1">
      <c r="A85" s="20">
        <v>77</v>
      </c>
      <c r="B85" s="20">
        <v>187</v>
      </c>
      <c r="C85" s="18" t="s">
        <v>294</v>
      </c>
      <c r="D85" s="20" t="s">
        <v>5</v>
      </c>
      <c r="E85" s="20">
        <v>1965</v>
      </c>
      <c r="F85" s="24" t="s">
        <v>295</v>
      </c>
      <c r="G85" s="20" t="str">
        <f t="shared" si="2"/>
        <v>B</v>
      </c>
      <c r="H85" s="20">
        <f>COUNTIF($E$9:$G85,$G85)</f>
        <v>23</v>
      </c>
      <c r="I85" s="33">
        <v>0.05008101851851852</v>
      </c>
    </row>
    <row r="86" spans="1:9" ht="12.75" hidden="1">
      <c r="A86" s="20">
        <v>78</v>
      </c>
      <c r="B86" s="20">
        <v>168</v>
      </c>
      <c r="C86" s="18" t="s">
        <v>93</v>
      </c>
      <c r="D86" s="20" t="s">
        <v>5</v>
      </c>
      <c r="E86" s="20">
        <v>1967</v>
      </c>
      <c r="F86" s="24" t="s">
        <v>22</v>
      </c>
      <c r="G86" s="20" t="str">
        <f t="shared" si="2"/>
        <v>B</v>
      </c>
      <c r="H86" s="20">
        <f>COUNTIF($E$9:$G86,$G86)</f>
        <v>24</v>
      </c>
      <c r="I86" s="33">
        <v>0.0500925925925926</v>
      </c>
    </row>
    <row r="87" spans="1:9" ht="12.75" hidden="1">
      <c r="A87" s="20">
        <v>79</v>
      </c>
      <c r="B87" s="20">
        <v>64</v>
      </c>
      <c r="C87" s="14" t="s">
        <v>157</v>
      </c>
      <c r="D87" s="20" t="s">
        <v>5</v>
      </c>
      <c r="E87" s="20">
        <v>1967</v>
      </c>
      <c r="F87" s="14" t="s">
        <v>97</v>
      </c>
      <c r="G87" s="20" t="str">
        <f t="shared" si="2"/>
        <v>B</v>
      </c>
      <c r="H87" s="20">
        <f>COUNTIF($E$9:$G87,$G87)</f>
        <v>25</v>
      </c>
      <c r="I87" s="33">
        <v>0.05053240740740741</v>
      </c>
    </row>
    <row r="88" spans="1:9" ht="12.75" hidden="1">
      <c r="A88" s="20">
        <v>80</v>
      </c>
      <c r="B88" s="20">
        <v>7</v>
      </c>
      <c r="C88" s="14" t="s">
        <v>174</v>
      </c>
      <c r="D88" s="20" t="s">
        <v>6</v>
      </c>
      <c r="E88" s="20">
        <v>1980</v>
      </c>
      <c r="F88" s="14" t="s">
        <v>222</v>
      </c>
      <c r="G88" s="20" t="str">
        <f t="shared" si="2"/>
        <v>F</v>
      </c>
      <c r="H88" s="20">
        <f>COUNTIF($E$9:$G88,$G88)</f>
        <v>3</v>
      </c>
      <c r="I88" s="33">
        <v>0.05070601851851852</v>
      </c>
    </row>
    <row r="89" spans="1:9" ht="12.75">
      <c r="A89" s="20">
        <v>7</v>
      </c>
      <c r="B89" s="20">
        <v>157</v>
      </c>
      <c r="C89" s="18" t="s">
        <v>267</v>
      </c>
      <c r="D89" s="20" t="s">
        <v>5</v>
      </c>
      <c r="E89" s="20">
        <v>1975</v>
      </c>
      <c r="F89" s="24" t="s">
        <v>26</v>
      </c>
      <c r="G89" s="20" t="str">
        <f t="shared" si="2"/>
        <v>A</v>
      </c>
      <c r="H89" s="20">
        <f>COUNTIF($E$9:$G89,$G89)</f>
        <v>33</v>
      </c>
      <c r="I89" s="33">
        <v>0.05098379629629629</v>
      </c>
    </row>
    <row r="90" spans="1:9" ht="12.75" hidden="1">
      <c r="A90" s="20">
        <v>82</v>
      </c>
      <c r="B90" s="20">
        <v>76</v>
      </c>
      <c r="C90" s="14" t="s">
        <v>165</v>
      </c>
      <c r="D90" s="20" t="s">
        <v>6</v>
      </c>
      <c r="E90" s="20">
        <v>1974</v>
      </c>
      <c r="F90" s="14" t="s">
        <v>38</v>
      </c>
      <c r="G90" s="20" t="str">
        <f t="shared" si="2"/>
        <v>G</v>
      </c>
      <c r="H90" s="20">
        <f>COUNTIF($E$9:$G90,$G90)</f>
        <v>1</v>
      </c>
      <c r="I90" s="33">
        <v>0.05109953703703704</v>
      </c>
    </row>
    <row r="91" spans="1:9" ht="12.75" hidden="1">
      <c r="A91" s="20">
        <v>83</v>
      </c>
      <c r="B91" s="20">
        <v>88</v>
      </c>
      <c r="C91" s="14" t="s">
        <v>60</v>
      </c>
      <c r="D91" s="20" t="s">
        <v>5</v>
      </c>
      <c r="E91" s="20">
        <v>1963</v>
      </c>
      <c r="F91" s="14" t="s">
        <v>22</v>
      </c>
      <c r="G91" s="20" t="str">
        <f t="shared" si="2"/>
        <v>C</v>
      </c>
      <c r="H91" s="20">
        <f>COUNTIF($E$9:$G91,$G91)</f>
        <v>17</v>
      </c>
      <c r="I91" s="33">
        <v>0.05126157407407408</v>
      </c>
    </row>
    <row r="92" spans="1:9" ht="12.75" hidden="1">
      <c r="A92" s="20">
        <v>84</v>
      </c>
      <c r="B92" s="20">
        <v>73</v>
      </c>
      <c r="C92" s="14" t="s">
        <v>169</v>
      </c>
      <c r="D92" s="20" t="s">
        <v>5</v>
      </c>
      <c r="E92" s="20">
        <v>1967</v>
      </c>
      <c r="F92" s="14" t="s">
        <v>195</v>
      </c>
      <c r="G92" s="20" t="str">
        <f t="shared" si="2"/>
        <v>B</v>
      </c>
      <c r="H92" s="20">
        <f>COUNTIF($E$9:$G92,$G92)</f>
        <v>26</v>
      </c>
      <c r="I92" s="33">
        <v>0.051643518518518526</v>
      </c>
    </row>
    <row r="93" spans="1:9" ht="12.75" hidden="1">
      <c r="A93" s="20">
        <v>85</v>
      </c>
      <c r="B93" s="20">
        <v>118</v>
      </c>
      <c r="C93" s="14" t="s">
        <v>170</v>
      </c>
      <c r="D93" s="20" t="s">
        <v>5</v>
      </c>
      <c r="E93" s="20">
        <v>1978</v>
      </c>
      <c r="F93" s="14" t="s">
        <v>38</v>
      </c>
      <c r="G93" s="20" t="str">
        <f t="shared" si="2"/>
        <v>A</v>
      </c>
      <c r="H93" s="20">
        <f>COUNTIF($E$9:$G93,$G93)</f>
        <v>34</v>
      </c>
      <c r="I93" s="33">
        <v>0.05177083333333333</v>
      </c>
    </row>
    <row r="94" spans="1:9" ht="12.75" hidden="1">
      <c r="A94" s="20">
        <v>86</v>
      </c>
      <c r="B94" s="20">
        <v>113</v>
      </c>
      <c r="C94" s="14" t="s">
        <v>139</v>
      </c>
      <c r="D94" s="20" t="s">
        <v>5</v>
      </c>
      <c r="E94" s="20">
        <v>1966</v>
      </c>
      <c r="F94" s="14" t="s">
        <v>18</v>
      </c>
      <c r="G94" s="20" t="str">
        <f t="shared" si="2"/>
        <v>B</v>
      </c>
      <c r="H94" s="20">
        <f>COUNTIF($E$9:$G94,$G94)</f>
        <v>27</v>
      </c>
      <c r="I94" s="33">
        <v>0.051932870370370365</v>
      </c>
    </row>
    <row r="95" spans="1:9" ht="12.75" hidden="1">
      <c r="A95" s="20">
        <v>87</v>
      </c>
      <c r="B95" s="20">
        <v>102</v>
      </c>
      <c r="C95" s="14" t="s">
        <v>155</v>
      </c>
      <c r="D95" s="20" t="s">
        <v>5</v>
      </c>
      <c r="E95" s="20">
        <v>1986</v>
      </c>
      <c r="F95" s="14" t="s">
        <v>208</v>
      </c>
      <c r="G95" s="20" t="str">
        <f t="shared" si="2"/>
        <v>A</v>
      </c>
      <c r="H95" s="20">
        <f>COUNTIF($E$9:$G95,$G95)</f>
        <v>35</v>
      </c>
      <c r="I95" s="33">
        <v>0.052002314814814814</v>
      </c>
    </row>
    <row r="96" spans="1:9" ht="12.75" hidden="1">
      <c r="A96" s="20">
        <v>88</v>
      </c>
      <c r="B96" s="20">
        <v>145</v>
      </c>
      <c r="C96" s="18" t="s">
        <v>250</v>
      </c>
      <c r="D96" s="20" t="s">
        <v>6</v>
      </c>
      <c r="E96" s="20">
        <v>1971</v>
      </c>
      <c r="F96" s="24" t="s">
        <v>251</v>
      </c>
      <c r="G96" s="20" t="str">
        <f t="shared" si="2"/>
        <v>G</v>
      </c>
      <c r="H96" s="20">
        <f>COUNTIF($E$9:$G96,$G96)</f>
        <v>2</v>
      </c>
      <c r="I96" s="33">
        <v>0.052175925925925924</v>
      </c>
    </row>
    <row r="97" spans="1:9" ht="12.75" hidden="1">
      <c r="A97" s="20">
        <v>89</v>
      </c>
      <c r="B97" s="20">
        <v>131</v>
      </c>
      <c r="C97" s="18" t="s">
        <v>34</v>
      </c>
      <c r="D97" s="20" t="s">
        <v>5</v>
      </c>
      <c r="E97" s="20">
        <v>1966</v>
      </c>
      <c r="F97" s="24" t="s">
        <v>241</v>
      </c>
      <c r="G97" s="20" t="str">
        <f t="shared" si="2"/>
        <v>B</v>
      </c>
      <c r="H97" s="20">
        <f>COUNTIF($E$9:$G97,$G97)</f>
        <v>28</v>
      </c>
      <c r="I97" s="33">
        <v>0.0521875</v>
      </c>
    </row>
    <row r="98" spans="1:9" ht="12.75" hidden="1">
      <c r="A98" s="20">
        <v>90</v>
      </c>
      <c r="B98" s="20">
        <v>24</v>
      </c>
      <c r="C98" s="14" t="s">
        <v>39</v>
      </c>
      <c r="D98" s="20" t="s">
        <v>5</v>
      </c>
      <c r="E98" s="20">
        <v>1957</v>
      </c>
      <c r="F98" s="14" t="s">
        <v>38</v>
      </c>
      <c r="G98" s="20" t="str">
        <f t="shared" si="2"/>
        <v>C</v>
      </c>
      <c r="H98" s="20">
        <f>COUNTIF($E$9:$G98,$G98)</f>
        <v>18</v>
      </c>
      <c r="I98" s="33">
        <v>0.05247685185185185</v>
      </c>
    </row>
    <row r="99" spans="1:9" ht="12.75" hidden="1">
      <c r="A99" s="20">
        <v>91</v>
      </c>
      <c r="B99" s="20">
        <v>79</v>
      </c>
      <c r="C99" s="14" t="s">
        <v>167</v>
      </c>
      <c r="D99" s="20" t="s">
        <v>5</v>
      </c>
      <c r="E99" s="20">
        <v>1980</v>
      </c>
      <c r="F99" s="14" t="s">
        <v>218</v>
      </c>
      <c r="G99" s="20" t="str">
        <f t="shared" si="2"/>
        <v>A</v>
      </c>
      <c r="H99" s="20">
        <f>COUNTIF($E$9:$G99,$G99)</f>
        <v>36</v>
      </c>
      <c r="I99" s="33">
        <v>0.052523148148148145</v>
      </c>
    </row>
    <row r="100" spans="1:9" ht="12.75" hidden="1">
      <c r="A100" s="20">
        <v>92</v>
      </c>
      <c r="B100" s="20">
        <v>193</v>
      </c>
      <c r="C100" s="18" t="s">
        <v>302</v>
      </c>
      <c r="D100" s="20" t="s">
        <v>5</v>
      </c>
      <c r="E100" s="20">
        <v>1980</v>
      </c>
      <c r="F100" s="24" t="s">
        <v>38</v>
      </c>
      <c r="G100" s="20" t="str">
        <f t="shared" si="2"/>
        <v>A</v>
      </c>
      <c r="H100" s="20">
        <f>COUNTIF($E$9:$G100,$G100)</f>
        <v>37</v>
      </c>
      <c r="I100" s="33">
        <v>0.05254629629629629</v>
      </c>
    </row>
    <row r="101" spans="1:9" ht="12.75" hidden="1">
      <c r="A101" s="20">
        <v>93</v>
      </c>
      <c r="B101" s="20">
        <v>180</v>
      </c>
      <c r="C101" s="18" t="s">
        <v>285</v>
      </c>
      <c r="D101" s="20" t="s">
        <v>5</v>
      </c>
      <c r="E101" s="20">
        <v>1962</v>
      </c>
      <c r="F101" s="24" t="s">
        <v>286</v>
      </c>
      <c r="G101" s="20" t="str">
        <f t="shared" si="2"/>
        <v>C</v>
      </c>
      <c r="H101" s="20">
        <f>COUNTIF($E$9:$G101,$G101)</f>
        <v>19</v>
      </c>
      <c r="I101" s="33">
        <v>0.05255787037037037</v>
      </c>
    </row>
    <row r="102" spans="1:9" ht="12.75">
      <c r="A102" s="20">
        <v>8</v>
      </c>
      <c r="B102" s="20">
        <v>154</v>
      </c>
      <c r="C102" s="18" t="s">
        <v>265</v>
      </c>
      <c r="D102" s="20" t="s">
        <v>5</v>
      </c>
      <c r="E102" s="20">
        <v>1979</v>
      </c>
      <c r="F102" s="24" t="s">
        <v>26</v>
      </c>
      <c r="G102" s="20" t="str">
        <f t="shared" si="2"/>
        <v>A</v>
      </c>
      <c r="H102" s="20">
        <f>COUNTIF($E$9:$G102,$G102)</f>
        <v>38</v>
      </c>
      <c r="I102" s="33">
        <v>0.0527199074074074</v>
      </c>
    </row>
    <row r="103" spans="1:9" ht="12.75" hidden="1">
      <c r="A103" s="20">
        <v>95</v>
      </c>
      <c r="B103" s="20">
        <v>128</v>
      </c>
      <c r="C103" s="18" t="s">
        <v>52</v>
      </c>
      <c r="D103" s="20" t="s">
        <v>5</v>
      </c>
      <c r="E103" s="20">
        <v>1961</v>
      </c>
      <c r="F103" s="24" t="s">
        <v>51</v>
      </c>
      <c r="G103" s="20" t="str">
        <f t="shared" si="2"/>
        <v>C</v>
      </c>
      <c r="H103" s="20">
        <f>COUNTIF($E$9:$G103,$G103)</f>
        <v>20</v>
      </c>
      <c r="I103" s="33">
        <v>0.0527662037037037</v>
      </c>
    </row>
    <row r="104" spans="1:9" ht="12.75" hidden="1">
      <c r="A104" s="20">
        <v>96</v>
      </c>
      <c r="B104" s="20">
        <v>5</v>
      </c>
      <c r="C104" s="14" t="s">
        <v>24</v>
      </c>
      <c r="D104" s="20" t="s">
        <v>6</v>
      </c>
      <c r="E104" s="20">
        <v>1957</v>
      </c>
      <c r="F104" s="14" t="s">
        <v>25</v>
      </c>
      <c r="G104" s="20" t="str">
        <f t="shared" si="2"/>
        <v>H</v>
      </c>
      <c r="H104" s="20">
        <f>COUNTIF($E$9:$G104,$G104)</f>
        <v>1</v>
      </c>
      <c r="I104" s="33">
        <v>0.053240740740740734</v>
      </c>
    </row>
    <row r="105" spans="1:9" ht="12.75">
      <c r="A105" s="20">
        <v>9</v>
      </c>
      <c r="B105" s="20">
        <v>142</v>
      </c>
      <c r="C105" s="18" t="s">
        <v>40</v>
      </c>
      <c r="D105" s="20" t="s">
        <v>5</v>
      </c>
      <c r="E105" s="20">
        <v>1956</v>
      </c>
      <c r="F105" s="24" t="s">
        <v>26</v>
      </c>
      <c r="G105" s="20" t="str">
        <f aca="true" t="shared" si="3" ref="G105:G136">IF($D105="m",IF($E$1-$E105&gt;18,IF($E$1-$E105&lt;40,"A",IF($E$1-$E105&gt;49,IF($E$1-$E105&gt;59,IF($E$1-$E105&gt;69,"E","D"),"C"),"B")),"JM"),IF($E$1-$E105&gt;18,IF($E$1-$E105&lt;40,"F",IF($E$1-$E105&lt;50,"G","H")),"JŽ"))</f>
        <v>C</v>
      </c>
      <c r="H105" s="20">
        <f>COUNTIF($E$9:$G105,$G105)</f>
        <v>21</v>
      </c>
      <c r="I105" s="33">
        <v>0.053391203703703705</v>
      </c>
    </row>
    <row r="106" spans="1:9" ht="12.75" hidden="1">
      <c r="A106" s="20">
        <v>98</v>
      </c>
      <c r="B106" s="20">
        <v>159</v>
      </c>
      <c r="C106" s="18" t="s">
        <v>270</v>
      </c>
      <c r="D106" s="20" t="s">
        <v>5</v>
      </c>
      <c r="E106" s="20">
        <v>1989</v>
      </c>
      <c r="F106" s="24" t="s">
        <v>271</v>
      </c>
      <c r="G106" s="20" t="str">
        <f t="shared" si="3"/>
        <v>A</v>
      </c>
      <c r="H106" s="20">
        <f>COUNTIF($E$9:$G106,$G106)</f>
        <v>39</v>
      </c>
      <c r="I106" s="33">
        <v>0.053391203703703705</v>
      </c>
    </row>
    <row r="107" spans="1:9" ht="12.75" hidden="1">
      <c r="A107" s="20">
        <v>99</v>
      </c>
      <c r="B107" s="20">
        <v>158</v>
      </c>
      <c r="C107" s="18" t="s">
        <v>268</v>
      </c>
      <c r="D107" s="20" t="s">
        <v>5</v>
      </c>
      <c r="E107" s="20">
        <v>1994</v>
      </c>
      <c r="F107" s="24" t="s">
        <v>269</v>
      </c>
      <c r="G107" s="20" t="str">
        <f t="shared" si="3"/>
        <v>A</v>
      </c>
      <c r="H107" s="20">
        <f>COUNTIF($E$9:$G107,$G107)</f>
        <v>40</v>
      </c>
      <c r="I107" s="33">
        <v>0.05362268518518518</v>
      </c>
    </row>
    <row r="108" spans="1:9" ht="12.75" hidden="1">
      <c r="A108" s="20">
        <v>100</v>
      </c>
      <c r="B108" s="20">
        <v>172</v>
      </c>
      <c r="C108" s="18" t="s">
        <v>94</v>
      </c>
      <c r="D108" s="20" t="s">
        <v>5</v>
      </c>
      <c r="E108" s="20">
        <v>1961</v>
      </c>
      <c r="F108" s="24" t="s">
        <v>95</v>
      </c>
      <c r="G108" s="20" t="str">
        <f t="shared" si="3"/>
        <v>C</v>
      </c>
      <c r="H108" s="20">
        <f>COUNTIF($E$9:$G108,$G108)</f>
        <v>22</v>
      </c>
      <c r="I108" s="33">
        <v>0.053657407407407404</v>
      </c>
    </row>
    <row r="109" spans="1:9" ht="12.75" hidden="1">
      <c r="A109" s="20">
        <v>101</v>
      </c>
      <c r="B109" s="20">
        <v>53</v>
      </c>
      <c r="C109" s="14" t="s">
        <v>70</v>
      </c>
      <c r="D109" s="20" t="s">
        <v>5</v>
      </c>
      <c r="E109" s="20">
        <v>1959</v>
      </c>
      <c r="F109" s="14" t="s">
        <v>203</v>
      </c>
      <c r="G109" s="20" t="str">
        <f t="shared" si="3"/>
        <v>C</v>
      </c>
      <c r="H109" s="20">
        <f>COUNTIF($E$9:$G109,$G109)</f>
        <v>23</v>
      </c>
      <c r="I109" s="33">
        <v>0.05381944444444445</v>
      </c>
    </row>
    <row r="110" spans="1:9" ht="12.75" hidden="1">
      <c r="A110" s="20">
        <v>102</v>
      </c>
      <c r="B110" s="20">
        <v>93</v>
      </c>
      <c r="C110" s="14" t="s">
        <v>255</v>
      </c>
      <c r="D110" s="20" t="s">
        <v>5</v>
      </c>
      <c r="E110" s="20">
        <v>1959</v>
      </c>
      <c r="F110" s="14" t="s">
        <v>19</v>
      </c>
      <c r="G110" s="20" t="str">
        <f t="shared" si="3"/>
        <v>C</v>
      </c>
      <c r="H110" s="20">
        <f>COUNTIF($E$9:$G110,$G110)</f>
        <v>24</v>
      </c>
      <c r="I110" s="33">
        <v>0.05390046296296296</v>
      </c>
    </row>
    <row r="111" spans="1:9" ht="12.75" hidden="1">
      <c r="A111" s="20">
        <v>103</v>
      </c>
      <c r="B111" s="20">
        <v>59</v>
      </c>
      <c r="C111" s="14" t="s">
        <v>159</v>
      </c>
      <c r="D111" s="20" t="s">
        <v>5</v>
      </c>
      <c r="E111" s="20">
        <v>1982</v>
      </c>
      <c r="F111" s="14" t="s">
        <v>210</v>
      </c>
      <c r="G111" s="20" t="str">
        <f t="shared" si="3"/>
        <v>A</v>
      </c>
      <c r="H111" s="20">
        <f>COUNTIF($E$9:$G111,$G111)</f>
        <v>41</v>
      </c>
      <c r="I111" s="33">
        <v>0.05392361111111111</v>
      </c>
    </row>
    <row r="112" spans="1:9" ht="12.75" hidden="1">
      <c r="A112" s="20">
        <v>104</v>
      </c>
      <c r="B112" s="20">
        <v>114</v>
      </c>
      <c r="C112" s="14" t="s">
        <v>59</v>
      </c>
      <c r="D112" s="20" t="s">
        <v>5</v>
      </c>
      <c r="E112" s="20">
        <v>1953</v>
      </c>
      <c r="F112" s="14" t="s">
        <v>18</v>
      </c>
      <c r="G112" s="20" t="str">
        <f t="shared" si="3"/>
        <v>D</v>
      </c>
      <c r="H112" s="20">
        <f>COUNTIF($E$9:$G112,$G112)</f>
        <v>5</v>
      </c>
      <c r="I112" s="33">
        <v>0.054293981481481485</v>
      </c>
    </row>
    <row r="113" spans="1:9" ht="12.75" hidden="1">
      <c r="A113" s="20">
        <v>105</v>
      </c>
      <c r="B113" s="20">
        <v>46</v>
      </c>
      <c r="C113" s="14" t="s">
        <v>102</v>
      </c>
      <c r="D113" s="20" t="s">
        <v>5</v>
      </c>
      <c r="E113" s="20">
        <v>1986</v>
      </c>
      <c r="F113" s="14" t="s">
        <v>38</v>
      </c>
      <c r="G113" s="20" t="str">
        <f t="shared" si="3"/>
        <v>A</v>
      </c>
      <c r="H113" s="20">
        <f>COUNTIF($E$9:$G113,$G113)</f>
        <v>42</v>
      </c>
      <c r="I113" s="33">
        <v>0.054375</v>
      </c>
    </row>
    <row r="114" spans="1:9" ht="12.75" hidden="1">
      <c r="A114" s="20">
        <v>106</v>
      </c>
      <c r="B114" s="20">
        <v>188</v>
      </c>
      <c r="C114" s="18" t="s">
        <v>296</v>
      </c>
      <c r="D114" s="20" t="s">
        <v>5</v>
      </c>
      <c r="E114" s="20">
        <v>1977</v>
      </c>
      <c r="F114" s="24" t="s">
        <v>67</v>
      </c>
      <c r="G114" s="20" t="str">
        <f t="shared" si="3"/>
        <v>A</v>
      </c>
      <c r="H114" s="20">
        <f>COUNTIF($E$9:$G114,$G114)</f>
        <v>43</v>
      </c>
      <c r="I114" s="33">
        <v>0.05440972222222223</v>
      </c>
    </row>
    <row r="115" spans="1:9" ht="12.75" hidden="1">
      <c r="A115" s="20">
        <v>107</v>
      </c>
      <c r="B115" s="20">
        <v>11</v>
      </c>
      <c r="C115" s="14" t="s">
        <v>21</v>
      </c>
      <c r="D115" s="20" t="s">
        <v>5</v>
      </c>
      <c r="E115" s="20">
        <v>1954</v>
      </c>
      <c r="F115" s="14" t="s">
        <v>190</v>
      </c>
      <c r="G115" s="20" t="str">
        <f t="shared" si="3"/>
        <v>D</v>
      </c>
      <c r="H115" s="20">
        <f>COUNTIF($E$9:$G115,$G115)</f>
        <v>6</v>
      </c>
      <c r="I115" s="33">
        <v>0.054421296296296294</v>
      </c>
    </row>
    <row r="116" spans="1:9" ht="12.75" hidden="1">
      <c r="A116" s="20">
        <v>108</v>
      </c>
      <c r="B116" s="20">
        <v>150</v>
      </c>
      <c r="C116" s="14" t="s">
        <v>98</v>
      </c>
      <c r="D116" s="20" t="s">
        <v>5</v>
      </c>
      <c r="E116" s="20">
        <v>1959</v>
      </c>
      <c r="F116" s="14" t="s">
        <v>215</v>
      </c>
      <c r="G116" s="20" t="str">
        <f t="shared" si="3"/>
        <v>C</v>
      </c>
      <c r="H116" s="20">
        <f>COUNTIF($E$9:$G116,$G116)</f>
        <v>25</v>
      </c>
      <c r="I116" s="33">
        <v>0.05452546296296296</v>
      </c>
    </row>
    <row r="117" spans="1:9" ht="12.75" hidden="1">
      <c r="A117" s="20">
        <v>109</v>
      </c>
      <c r="B117" s="20">
        <v>166</v>
      </c>
      <c r="C117" s="18" t="s">
        <v>72</v>
      </c>
      <c r="D117" s="20" t="s">
        <v>5</v>
      </c>
      <c r="E117" s="20">
        <v>1972</v>
      </c>
      <c r="F117" s="24" t="s">
        <v>276</v>
      </c>
      <c r="G117" s="20" t="str">
        <f t="shared" si="3"/>
        <v>B</v>
      </c>
      <c r="H117" s="20">
        <f>COUNTIF($E$9:$G117,$G117)</f>
        <v>29</v>
      </c>
      <c r="I117" s="33">
        <v>0.054560185185185184</v>
      </c>
    </row>
    <row r="118" spans="1:9" ht="12.75" hidden="1">
      <c r="A118" s="20">
        <v>110</v>
      </c>
      <c r="B118" s="20">
        <v>84</v>
      </c>
      <c r="C118" s="14" t="s">
        <v>145</v>
      </c>
      <c r="D118" s="20" t="s">
        <v>5</v>
      </c>
      <c r="E118" s="20">
        <v>1966</v>
      </c>
      <c r="F118" s="14" t="s">
        <v>199</v>
      </c>
      <c r="G118" s="20" t="str">
        <f t="shared" si="3"/>
        <v>B</v>
      </c>
      <c r="H118" s="20">
        <f>COUNTIF($E$9:$G118,$G118)</f>
        <v>30</v>
      </c>
      <c r="I118" s="33">
        <v>0.05491898148148148</v>
      </c>
    </row>
    <row r="119" spans="1:9" ht="12.75" hidden="1">
      <c r="A119" s="20">
        <v>111</v>
      </c>
      <c r="B119" s="20">
        <v>39</v>
      </c>
      <c r="C119" s="14" t="s">
        <v>180</v>
      </c>
      <c r="D119" s="20" t="s">
        <v>5</v>
      </c>
      <c r="E119" s="20">
        <v>1969</v>
      </c>
      <c r="F119" s="14" t="s">
        <v>227</v>
      </c>
      <c r="G119" s="20" t="str">
        <f t="shared" si="3"/>
        <v>B</v>
      </c>
      <c r="H119" s="20">
        <f>COUNTIF($E$9:$G119,$G119)</f>
        <v>31</v>
      </c>
      <c r="I119" s="33">
        <v>0.055231481481481486</v>
      </c>
    </row>
    <row r="120" spans="1:9" ht="12.75" hidden="1">
      <c r="A120" s="20">
        <v>112</v>
      </c>
      <c r="B120" s="20">
        <v>146</v>
      </c>
      <c r="C120" s="18" t="s">
        <v>306</v>
      </c>
      <c r="D120" s="20" t="s">
        <v>5</v>
      </c>
      <c r="E120" s="20">
        <v>1960</v>
      </c>
      <c r="F120" s="24" t="s">
        <v>222</v>
      </c>
      <c r="G120" s="20" t="str">
        <f t="shared" si="3"/>
        <v>C</v>
      </c>
      <c r="H120" s="20">
        <f>COUNTIF($E$9:$G120,$G120)</f>
        <v>26</v>
      </c>
      <c r="I120" s="33">
        <v>0.05528935185185185</v>
      </c>
    </row>
    <row r="121" spans="1:9" ht="12.75" hidden="1">
      <c r="A121" s="20">
        <v>113</v>
      </c>
      <c r="B121" s="20">
        <v>190</v>
      </c>
      <c r="C121" s="14" t="s">
        <v>142</v>
      </c>
      <c r="D121" s="20" t="s">
        <v>5</v>
      </c>
      <c r="E121" s="20">
        <v>1980</v>
      </c>
      <c r="F121" s="14" t="s">
        <v>196</v>
      </c>
      <c r="G121" s="20" t="str">
        <f t="shared" si="3"/>
        <v>A</v>
      </c>
      <c r="H121" s="20">
        <f>COUNTIF($E$9:$G121,$G121)</f>
        <v>44</v>
      </c>
      <c r="I121" s="33">
        <v>0.05533564814814815</v>
      </c>
    </row>
    <row r="122" spans="1:9" ht="12.75">
      <c r="A122" s="20">
        <v>10</v>
      </c>
      <c r="B122" s="20">
        <v>143</v>
      </c>
      <c r="C122" s="18" t="s">
        <v>79</v>
      </c>
      <c r="D122" s="20" t="s">
        <v>5</v>
      </c>
      <c r="E122" s="20">
        <v>1960</v>
      </c>
      <c r="F122" s="24" t="s">
        <v>26</v>
      </c>
      <c r="G122" s="20" t="str">
        <f t="shared" si="3"/>
        <v>C</v>
      </c>
      <c r="H122" s="20">
        <f>COUNTIF($E$9:$G122,$G122)</f>
        <v>27</v>
      </c>
      <c r="I122" s="33">
        <v>0.05535879629629629</v>
      </c>
    </row>
    <row r="123" spans="1:9" ht="12.75" hidden="1">
      <c r="A123" s="20">
        <v>115</v>
      </c>
      <c r="B123" s="20">
        <v>86</v>
      </c>
      <c r="C123" s="14" t="s">
        <v>133</v>
      </c>
      <c r="D123" s="20" t="s">
        <v>5</v>
      </c>
      <c r="E123" s="20">
        <v>1953</v>
      </c>
      <c r="F123" s="14" t="s">
        <v>15</v>
      </c>
      <c r="G123" s="20" t="str">
        <f t="shared" si="3"/>
        <v>D</v>
      </c>
      <c r="H123" s="20">
        <f>COUNTIF($E$9:$G123,$G123)</f>
        <v>7</v>
      </c>
      <c r="I123" s="33">
        <v>0.05541666666666667</v>
      </c>
    </row>
    <row r="124" spans="1:9" ht="12.75" hidden="1">
      <c r="A124" s="20">
        <v>116</v>
      </c>
      <c r="B124" s="20">
        <v>160</v>
      </c>
      <c r="C124" s="14" t="s">
        <v>148</v>
      </c>
      <c r="D124" s="20" t="s">
        <v>6</v>
      </c>
      <c r="E124" s="20">
        <v>1981</v>
      </c>
      <c r="F124" s="14" t="s">
        <v>38</v>
      </c>
      <c r="G124" s="20" t="str">
        <f t="shared" si="3"/>
        <v>F</v>
      </c>
      <c r="H124" s="20">
        <f>COUNTIF($E$9:$G124,$G124)</f>
        <v>4</v>
      </c>
      <c r="I124" s="33">
        <v>0.05570601851851852</v>
      </c>
    </row>
    <row r="125" spans="1:9" ht="12.75" hidden="1">
      <c r="A125" s="20">
        <v>117</v>
      </c>
      <c r="B125" s="20">
        <v>45</v>
      </c>
      <c r="C125" s="14" t="s">
        <v>64</v>
      </c>
      <c r="D125" s="20" t="s">
        <v>5</v>
      </c>
      <c r="E125" s="20">
        <v>1952</v>
      </c>
      <c r="F125" s="14" t="s">
        <v>65</v>
      </c>
      <c r="G125" s="20" t="str">
        <f t="shared" si="3"/>
        <v>D</v>
      </c>
      <c r="H125" s="20">
        <f>COUNTIF($E$9:$G125,$G125)</f>
        <v>8</v>
      </c>
      <c r="I125" s="33">
        <v>0.05628472222222222</v>
      </c>
    </row>
    <row r="126" spans="1:9" ht="12.75" hidden="1">
      <c r="A126" s="20">
        <v>118</v>
      </c>
      <c r="B126" s="20">
        <v>38</v>
      </c>
      <c r="C126" s="14" t="s">
        <v>164</v>
      </c>
      <c r="D126" s="20" t="s">
        <v>5</v>
      </c>
      <c r="E126" s="20">
        <v>1951</v>
      </c>
      <c r="F126" s="14" t="s">
        <v>212</v>
      </c>
      <c r="G126" s="20" t="str">
        <f t="shared" si="3"/>
        <v>D</v>
      </c>
      <c r="H126" s="20">
        <f>COUNTIF($E$9:$G126,$G126)</f>
        <v>9</v>
      </c>
      <c r="I126" s="33">
        <v>0.05631944444444444</v>
      </c>
    </row>
    <row r="127" spans="1:9" ht="12.75" hidden="1">
      <c r="A127" s="20">
        <v>119</v>
      </c>
      <c r="B127" s="20">
        <v>89</v>
      </c>
      <c r="C127" s="14" t="s">
        <v>163</v>
      </c>
      <c r="D127" s="20" t="s">
        <v>5</v>
      </c>
      <c r="E127" s="20">
        <v>1981</v>
      </c>
      <c r="F127" s="14" t="s">
        <v>205</v>
      </c>
      <c r="G127" s="20" t="str">
        <f t="shared" si="3"/>
        <v>A</v>
      </c>
      <c r="H127" s="20">
        <f>COUNTIF($E$9:$G127,$G127)</f>
        <v>45</v>
      </c>
      <c r="I127" s="33">
        <v>0.056331018518518516</v>
      </c>
    </row>
    <row r="128" spans="1:9" ht="12.75" hidden="1">
      <c r="A128" s="20">
        <v>120</v>
      </c>
      <c r="B128" s="20">
        <v>191</v>
      </c>
      <c r="C128" s="18" t="s">
        <v>300</v>
      </c>
      <c r="D128" s="20" t="s">
        <v>5</v>
      </c>
      <c r="E128" s="20">
        <v>1983</v>
      </c>
      <c r="F128" s="24" t="s">
        <v>196</v>
      </c>
      <c r="G128" s="20" t="str">
        <f t="shared" si="3"/>
        <v>A</v>
      </c>
      <c r="H128" s="20">
        <f>COUNTIF($E$9:$G128,$G128)</f>
        <v>46</v>
      </c>
      <c r="I128" s="33">
        <v>0.05644675925925926</v>
      </c>
    </row>
    <row r="129" spans="1:9" ht="12.75" hidden="1">
      <c r="A129" s="20">
        <v>121</v>
      </c>
      <c r="B129" s="20">
        <v>85</v>
      </c>
      <c r="C129" s="14" t="s">
        <v>23</v>
      </c>
      <c r="D129" s="20" t="s">
        <v>6</v>
      </c>
      <c r="E129" s="20">
        <v>1958</v>
      </c>
      <c r="F129" s="14" t="s">
        <v>15</v>
      </c>
      <c r="G129" s="20" t="str">
        <f t="shared" si="3"/>
        <v>H</v>
      </c>
      <c r="H129" s="20">
        <f>COUNTIF($E$9:$G129,$G129)</f>
        <v>2</v>
      </c>
      <c r="I129" s="33">
        <v>0.05652777777777778</v>
      </c>
    </row>
    <row r="130" spans="1:9" ht="12.75" hidden="1">
      <c r="A130" s="20">
        <v>122</v>
      </c>
      <c r="B130" s="20">
        <v>81</v>
      </c>
      <c r="C130" s="14" t="s">
        <v>77</v>
      </c>
      <c r="D130" s="20" t="s">
        <v>6</v>
      </c>
      <c r="E130" s="20">
        <v>1978</v>
      </c>
      <c r="F130" s="14" t="s">
        <v>220</v>
      </c>
      <c r="G130" s="20" t="str">
        <f t="shared" si="3"/>
        <v>F</v>
      </c>
      <c r="H130" s="20">
        <f>COUNTIF($E$9:$G130,$G130)</f>
        <v>5</v>
      </c>
      <c r="I130" s="33">
        <v>0.056562499999999995</v>
      </c>
    </row>
    <row r="131" spans="1:9" ht="12.75" hidden="1">
      <c r="A131" s="20">
        <v>123</v>
      </c>
      <c r="B131" s="20">
        <v>134</v>
      </c>
      <c r="C131" s="18" t="s">
        <v>88</v>
      </c>
      <c r="D131" s="20" t="s">
        <v>5</v>
      </c>
      <c r="E131" s="20">
        <v>1953</v>
      </c>
      <c r="F131" s="24" t="s">
        <v>89</v>
      </c>
      <c r="G131" s="20" t="str">
        <f t="shared" si="3"/>
        <v>D</v>
      </c>
      <c r="H131" s="20">
        <f>COUNTIF($E$9:$G131,$G131)</f>
        <v>10</v>
      </c>
      <c r="I131" s="33">
        <v>0.05675925925925926</v>
      </c>
    </row>
    <row r="132" spans="1:9" ht="12.75" hidden="1">
      <c r="A132" s="20">
        <v>124</v>
      </c>
      <c r="B132" s="20">
        <v>99</v>
      </c>
      <c r="C132" s="14" t="s">
        <v>54</v>
      </c>
      <c r="D132" s="20" t="s">
        <v>5</v>
      </c>
      <c r="E132" s="20">
        <v>1977</v>
      </c>
      <c r="F132" s="14" t="s">
        <v>206</v>
      </c>
      <c r="G132" s="20" t="str">
        <f t="shared" si="3"/>
        <v>A</v>
      </c>
      <c r="H132" s="20">
        <f>COUNTIF($E$9:$G132,$G132)</f>
        <v>47</v>
      </c>
      <c r="I132" s="33">
        <v>0.056851851851851855</v>
      </c>
    </row>
    <row r="133" spans="1:9" ht="12.75" hidden="1">
      <c r="A133" s="20">
        <v>125</v>
      </c>
      <c r="B133" s="20">
        <v>149</v>
      </c>
      <c r="C133" s="18" t="s">
        <v>259</v>
      </c>
      <c r="D133" s="20" t="s">
        <v>5</v>
      </c>
      <c r="E133" s="20">
        <v>1952</v>
      </c>
      <c r="F133" s="24" t="s">
        <v>17</v>
      </c>
      <c r="G133" s="20" t="str">
        <f t="shared" si="3"/>
        <v>D</v>
      </c>
      <c r="H133" s="20">
        <f>COUNTIF($E$9:$G133,$G133)</f>
        <v>11</v>
      </c>
      <c r="I133" s="33">
        <v>0.057199074074074076</v>
      </c>
    </row>
    <row r="134" spans="1:9" ht="12.75" hidden="1">
      <c r="A134" s="20">
        <v>126</v>
      </c>
      <c r="B134" s="20">
        <v>144</v>
      </c>
      <c r="C134" s="18" t="s">
        <v>119</v>
      </c>
      <c r="D134" s="20" t="s">
        <v>6</v>
      </c>
      <c r="E134" s="20">
        <v>1967</v>
      </c>
      <c r="F134" s="24" t="s">
        <v>249</v>
      </c>
      <c r="G134" s="20" t="str">
        <f t="shared" si="3"/>
        <v>G</v>
      </c>
      <c r="H134" s="20">
        <f>COUNTIF($E$9:$G134,$G134)</f>
        <v>3</v>
      </c>
      <c r="I134" s="33">
        <v>0.05724537037037037</v>
      </c>
    </row>
    <row r="135" spans="1:9" ht="12.75" hidden="1">
      <c r="A135" s="20">
        <v>127</v>
      </c>
      <c r="B135" s="20">
        <v>170</v>
      </c>
      <c r="C135" s="18" t="s">
        <v>279</v>
      </c>
      <c r="D135" s="20" t="s">
        <v>5</v>
      </c>
      <c r="E135" s="20">
        <v>1965</v>
      </c>
      <c r="F135" s="24" t="s">
        <v>17</v>
      </c>
      <c r="G135" s="20" t="str">
        <f t="shared" si="3"/>
        <v>B</v>
      </c>
      <c r="H135" s="20">
        <f>COUNTIF($E$9:$G135,$G135)</f>
        <v>32</v>
      </c>
      <c r="I135" s="33">
        <v>0.057465277777777775</v>
      </c>
    </row>
    <row r="136" spans="1:9" ht="12.75" hidden="1">
      <c r="A136" s="20">
        <v>128</v>
      </c>
      <c r="B136" s="20">
        <v>153</v>
      </c>
      <c r="C136" s="18" t="s">
        <v>264</v>
      </c>
      <c r="D136" s="20" t="s">
        <v>5</v>
      </c>
      <c r="E136" s="20">
        <v>1980</v>
      </c>
      <c r="F136" s="24" t="s">
        <v>19</v>
      </c>
      <c r="G136" s="20" t="str">
        <f t="shared" si="3"/>
        <v>A</v>
      </c>
      <c r="H136" s="20">
        <f>COUNTIF($E$9:$G136,$G136)</f>
        <v>48</v>
      </c>
      <c r="I136" s="33">
        <v>0.05748842592592593</v>
      </c>
    </row>
    <row r="137" spans="1:9" ht="12.75" hidden="1">
      <c r="A137" s="20">
        <v>129</v>
      </c>
      <c r="B137" s="20">
        <v>18</v>
      </c>
      <c r="C137" s="14" t="s">
        <v>90</v>
      </c>
      <c r="D137" s="20" t="s">
        <v>5</v>
      </c>
      <c r="E137" s="20">
        <v>1960</v>
      </c>
      <c r="F137" s="14" t="s">
        <v>63</v>
      </c>
      <c r="G137" s="20" t="str">
        <f aca="true" t="shared" si="4" ref="G137:G167">IF($D137="m",IF($E$1-$E137&gt;18,IF($E$1-$E137&lt;40,"A",IF($E$1-$E137&gt;49,IF($E$1-$E137&gt;59,IF($E$1-$E137&gt;69,"E","D"),"C"),"B")),"JM"),IF($E$1-$E137&gt;18,IF($E$1-$E137&lt;40,"F",IF($E$1-$E137&lt;50,"G","H")),"JŽ"))</f>
        <v>C</v>
      </c>
      <c r="H137" s="20">
        <f>COUNTIF($E$9:$G137,$G137)</f>
        <v>28</v>
      </c>
      <c r="I137" s="33">
        <v>0.057824074074074076</v>
      </c>
    </row>
    <row r="138" spans="1:9" ht="12.75" hidden="1">
      <c r="A138" s="20">
        <v>130</v>
      </c>
      <c r="B138" s="20">
        <v>138</v>
      </c>
      <c r="C138" s="18" t="s">
        <v>73</v>
      </c>
      <c r="D138" s="20" t="s">
        <v>5</v>
      </c>
      <c r="E138" s="20">
        <v>1964</v>
      </c>
      <c r="F138" s="24" t="s">
        <v>22</v>
      </c>
      <c r="G138" s="20" t="str">
        <f t="shared" si="4"/>
        <v>C</v>
      </c>
      <c r="H138" s="20">
        <f>COUNTIF($E$9:$G138,$G138)</f>
        <v>29</v>
      </c>
      <c r="I138" s="33">
        <v>0.058032407407407414</v>
      </c>
    </row>
    <row r="139" spans="1:9" ht="12.75">
      <c r="A139" s="20">
        <v>11</v>
      </c>
      <c r="B139" s="20">
        <v>177</v>
      </c>
      <c r="C139" s="18" t="s">
        <v>80</v>
      </c>
      <c r="D139" s="20" t="s">
        <v>5</v>
      </c>
      <c r="E139" s="20">
        <v>1986</v>
      </c>
      <c r="F139" s="24" t="s">
        <v>26</v>
      </c>
      <c r="G139" s="20" t="str">
        <f t="shared" si="4"/>
        <v>A</v>
      </c>
      <c r="H139" s="20">
        <f>COUNTIF($E$9:$G139,$G139)</f>
        <v>49</v>
      </c>
      <c r="I139" s="33">
        <v>0.058055555555555555</v>
      </c>
    </row>
    <row r="140" spans="1:9" ht="12.75" hidden="1">
      <c r="A140" s="20">
        <v>132</v>
      </c>
      <c r="B140" s="20">
        <v>171</v>
      </c>
      <c r="C140" s="18" t="s">
        <v>280</v>
      </c>
      <c r="D140" s="20" t="s">
        <v>5</v>
      </c>
      <c r="E140" s="20">
        <v>1995</v>
      </c>
      <c r="F140" s="24" t="s">
        <v>38</v>
      </c>
      <c r="G140" s="20" t="str">
        <f t="shared" si="4"/>
        <v>A</v>
      </c>
      <c r="H140" s="20">
        <f>COUNTIF($E$9:$G140,$G140)</f>
        <v>50</v>
      </c>
      <c r="I140" s="33">
        <v>0.058229166666666665</v>
      </c>
    </row>
    <row r="141" spans="1:9" ht="12.75">
      <c r="A141" s="20">
        <v>12</v>
      </c>
      <c r="B141" s="20">
        <v>123</v>
      </c>
      <c r="C141" s="18" t="s">
        <v>33</v>
      </c>
      <c r="D141" s="20" t="s">
        <v>5</v>
      </c>
      <c r="E141" s="20">
        <v>1945</v>
      </c>
      <c r="F141" s="24" t="s">
        <v>26</v>
      </c>
      <c r="G141" s="20" t="str">
        <f t="shared" si="4"/>
        <v>D</v>
      </c>
      <c r="H141" s="20">
        <f>COUNTIF($E$9:$G141,$G141)</f>
        <v>12</v>
      </c>
      <c r="I141" s="33">
        <v>0.05831018518518519</v>
      </c>
    </row>
    <row r="142" spans="1:9" ht="12.75" hidden="1">
      <c r="A142" s="20">
        <v>134</v>
      </c>
      <c r="B142" s="20">
        <v>44</v>
      </c>
      <c r="C142" s="14" t="s">
        <v>149</v>
      </c>
      <c r="D142" s="20" t="s">
        <v>5</v>
      </c>
      <c r="E142" s="20">
        <v>1958</v>
      </c>
      <c r="F142" s="14" t="s">
        <v>202</v>
      </c>
      <c r="G142" s="20" t="str">
        <f t="shared" si="4"/>
        <v>C</v>
      </c>
      <c r="H142" s="20">
        <f>COUNTIF($E$9:$G142,$G142)</f>
        <v>30</v>
      </c>
      <c r="I142" s="33">
        <v>0.05834490740740741</v>
      </c>
    </row>
    <row r="143" spans="1:9" ht="12.75" hidden="1">
      <c r="A143" s="20">
        <v>135</v>
      </c>
      <c r="B143" s="20">
        <v>189</v>
      </c>
      <c r="C143" s="18" t="s">
        <v>32</v>
      </c>
      <c r="D143" s="20" t="s">
        <v>5</v>
      </c>
      <c r="E143" s="20">
        <v>1975</v>
      </c>
      <c r="F143" s="24" t="s">
        <v>297</v>
      </c>
      <c r="G143" s="20" t="str">
        <f t="shared" si="4"/>
        <v>A</v>
      </c>
      <c r="H143" s="20">
        <f>COUNTIF($E$9:$G143,$G143)</f>
        <v>51</v>
      </c>
      <c r="I143" s="33">
        <v>0.05905092592592592</v>
      </c>
    </row>
    <row r="144" spans="1:9" ht="12.75" hidden="1">
      <c r="A144" s="20">
        <v>136</v>
      </c>
      <c r="B144" s="20">
        <v>25</v>
      </c>
      <c r="C144" s="14" t="s">
        <v>141</v>
      </c>
      <c r="D144" s="20" t="s">
        <v>5</v>
      </c>
      <c r="E144" s="20">
        <v>1973</v>
      </c>
      <c r="F144" s="14" t="s">
        <v>195</v>
      </c>
      <c r="G144" s="20" t="str">
        <f t="shared" si="4"/>
        <v>B</v>
      </c>
      <c r="H144" s="20">
        <f>COUNTIF($E$9:$G144,$G144)</f>
        <v>33</v>
      </c>
      <c r="I144" s="33">
        <v>0.059201388888888894</v>
      </c>
    </row>
    <row r="145" spans="1:9" ht="12.75" hidden="1">
      <c r="A145" s="20">
        <v>137</v>
      </c>
      <c r="B145" s="20">
        <v>137</v>
      </c>
      <c r="C145" s="18" t="s">
        <v>244</v>
      </c>
      <c r="D145" s="20" t="s">
        <v>5</v>
      </c>
      <c r="E145" s="20">
        <v>1978</v>
      </c>
      <c r="F145" s="24" t="s">
        <v>117</v>
      </c>
      <c r="G145" s="20" t="str">
        <f t="shared" si="4"/>
        <v>A</v>
      </c>
      <c r="H145" s="20">
        <f>COUNTIF($E$9:$G145,$G145)</f>
        <v>52</v>
      </c>
      <c r="I145" s="33">
        <v>0.05924768518518519</v>
      </c>
    </row>
    <row r="146" spans="1:9" ht="12.75" hidden="1">
      <c r="A146" s="20">
        <v>138</v>
      </c>
      <c r="B146" s="20">
        <v>155</v>
      </c>
      <c r="C146" s="18" t="s">
        <v>266</v>
      </c>
      <c r="D146" s="20" t="s">
        <v>5</v>
      </c>
      <c r="E146" s="20">
        <v>1968</v>
      </c>
      <c r="F146" s="24" t="s">
        <v>99</v>
      </c>
      <c r="G146" s="20" t="str">
        <f t="shared" si="4"/>
        <v>B</v>
      </c>
      <c r="H146" s="20">
        <f>COUNTIF($E$9:$G146,$G146)</f>
        <v>34</v>
      </c>
      <c r="I146" s="33">
        <v>0.05931712962962963</v>
      </c>
    </row>
    <row r="147" spans="1:9" ht="12.75" hidden="1">
      <c r="A147" s="20">
        <v>139</v>
      </c>
      <c r="B147" s="20">
        <v>87</v>
      </c>
      <c r="C147" s="14" t="s">
        <v>146</v>
      </c>
      <c r="D147" s="20" t="s">
        <v>5</v>
      </c>
      <c r="E147" s="20">
        <v>1947</v>
      </c>
      <c r="F147" s="14" t="s">
        <v>200</v>
      </c>
      <c r="G147" s="20" t="str">
        <f t="shared" si="4"/>
        <v>D</v>
      </c>
      <c r="H147" s="20">
        <f>COUNTIF($E$9:$G147,$G147)</f>
        <v>13</v>
      </c>
      <c r="I147" s="33">
        <v>0.0596412037037037</v>
      </c>
    </row>
    <row r="148" spans="1:9" ht="12.75" hidden="1">
      <c r="A148" s="20">
        <v>140</v>
      </c>
      <c r="B148" s="20">
        <v>173</v>
      </c>
      <c r="C148" s="18" t="s">
        <v>281</v>
      </c>
      <c r="D148" s="20" t="s">
        <v>5</v>
      </c>
      <c r="E148" s="20">
        <v>1965</v>
      </c>
      <c r="F148" s="24" t="s">
        <v>99</v>
      </c>
      <c r="G148" s="20" t="str">
        <f t="shared" si="4"/>
        <v>B</v>
      </c>
      <c r="H148" s="20">
        <f>COUNTIF($E$9:$G148,$G148)</f>
        <v>35</v>
      </c>
      <c r="I148" s="33">
        <v>0.05997685185185186</v>
      </c>
    </row>
    <row r="149" spans="1:9" ht="12.75" hidden="1">
      <c r="A149" s="20">
        <v>141</v>
      </c>
      <c r="B149" s="20">
        <v>130</v>
      </c>
      <c r="C149" s="18" t="s">
        <v>35</v>
      </c>
      <c r="D149" s="20" t="s">
        <v>5</v>
      </c>
      <c r="E149" s="20">
        <v>1958</v>
      </c>
      <c r="F149" s="24" t="s">
        <v>51</v>
      </c>
      <c r="G149" s="20" t="str">
        <f t="shared" si="4"/>
        <v>C</v>
      </c>
      <c r="H149" s="20">
        <f>COUNTIF($E$9:$G149,$G149)</f>
        <v>31</v>
      </c>
      <c r="I149" s="33">
        <v>0.06075231481481482</v>
      </c>
    </row>
    <row r="150" spans="1:9" ht="12.75" hidden="1">
      <c r="A150" s="20">
        <v>142</v>
      </c>
      <c r="B150" s="20">
        <v>140</v>
      </c>
      <c r="C150" s="18" t="s">
        <v>247</v>
      </c>
      <c r="D150" s="20" t="s">
        <v>5</v>
      </c>
      <c r="E150" s="20">
        <v>1983</v>
      </c>
      <c r="F150" s="24" t="s">
        <v>116</v>
      </c>
      <c r="G150" s="20" t="str">
        <f t="shared" si="4"/>
        <v>A</v>
      </c>
      <c r="H150" s="20">
        <f>COUNTIF($E$9:$G150,$G150)</f>
        <v>53</v>
      </c>
      <c r="I150" s="33">
        <v>0.06126157407407407</v>
      </c>
    </row>
    <row r="151" spans="1:9" ht="12.75" hidden="1">
      <c r="A151" s="20">
        <v>143</v>
      </c>
      <c r="B151" s="20">
        <v>163</v>
      </c>
      <c r="C151" s="18" t="s">
        <v>275</v>
      </c>
      <c r="D151" s="20" t="s">
        <v>5</v>
      </c>
      <c r="E151" s="20">
        <v>1979</v>
      </c>
      <c r="F151" s="24" t="s">
        <v>38</v>
      </c>
      <c r="G151" s="20" t="str">
        <f t="shared" si="4"/>
        <v>A</v>
      </c>
      <c r="H151" s="20">
        <f>COUNTIF($E$9:$G151,$G151)</f>
        <v>54</v>
      </c>
      <c r="I151" s="33">
        <v>0.06133101851851852</v>
      </c>
    </row>
    <row r="152" spans="1:9" ht="12.75" hidden="1">
      <c r="A152" s="20">
        <v>144</v>
      </c>
      <c r="B152" s="20">
        <v>164</v>
      </c>
      <c r="C152" s="18" t="s">
        <v>118</v>
      </c>
      <c r="D152" s="20" t="s">
        <v>5</v>
      </c>
      <c r="E152" s="20">
        <v>1979</v>
      </c>
      <c r="F152" s="24" t="s">
        <v>38</v>
      </c>
      <c r="G152" s="20" t="str">
        <f t="shared" si="4"/>
        <v>A</v>
      </c>
      <c r="H152" s="20">
        <f>COUNTIF($E$9:$G152,$G152)</f>
        <v>55</v>
      </c>
      <c r="I152" s="33">
        <v>0.061689814814814815</v>
      </c>
    </row>
    <row r="153" spans="1:9" ht="12.75" hidden="1">
      <c r="A153" s="20">
        <v>145</v>
      </c>
      <c r="B153" s="20">
        <v>122</v>
      </c>
      <c r="C153" s="18" t="s">
        <v>233</v>
      </c>
      <c r="D153" s="20" t="s">
        <v>5</v>
      </c>
      <c r="E153" s="20">
        <v>1968</v>
      </c>
      <c r="F153" s="24" t="s">
        <v>38</v>
      </c>
      <c r="G153" s="20" t="str">
        <f t="shared" si="4"/>
        <v>B</v>
      </c>
      <c r="H153" s="20">
        <f>COUNTIF($E$9:$G153,$G153)</f>
        <v>36</v>
      </c>
      <c r="I153" s="33">
        <v>0.06236111111111111</v>
      </c>
    </row>
    <row r="154" spans="1:9" ht="12.75" hidden="1">
      <c r="A154" s="20">
        <v>146</v>
      </c>
      <c r="B154" s="20">
        <v>121</v>
      </c>
      <c r="C154" s="18" t="s">
        <v>231</v>
      </c>
      <c r="D154" s="20" t="s">
        <v>5</v>
      </c>
      <c r="E154" s="20">
        <v>1971</v>
      </c>
      <c r="F154" s="24" t="s">
        <v>232</v>
      </c>
      <c r="G154" s="20" t="str">
        <f t="shared" si="4"/>
        <v>B</v>
      </c>
      <c r="H154" s="20">
        <f>COUNTIF($E$9:$G154,$G154)</f>
        <v>37</v>
      </c>
      <c r="I154" s="33">
        <v>0.06293981481481481</v>
      </c>
    </row>
    <row r="155" spans="1:9" ht="12.75" hidden="1">
      <c r="A155" s="20">
        <v>147</v>
      </c>
      <c r="B155" s="20">
        <v>108</v>
      </c>
      <c r="C155" s="14" t="s">
        <v>55</v>
      </c>
      <c r="D155" s="20" t="s">
        <v>5</v>
      </c>
      <c r="E155" s="20">
        <v>1974</v>
      </c>
      <c r="F155" s="14" t="s">
        <v>56</v>
      </c>
      <c r="G155" s="20" t="str">
        <f t="shared" si="4"/>
        <v>B</v>
      </c>
      <c r="H155" s="20">
        <f>COUNTIF($E$9:$G155,$G155)</f>
        <v>38</v>
      </c>
      <c r="I155" s="33">
        <v>0.06337962962962963</v>
      </c>
    </row>
    <row r="156" spans="1:9" ht="12.75">
      <c r="A156" s="20">
        <v>13</v>
      </c>
      <c r="B156" s="20">
        <v>176</v>
      </c>
      <c r="C156" s="18" t="s">
        <v>84</v>
      </c>
      <c r="D156" s="20" t="s">
        <v>5</v>
      </c>
      <c r="E156" s="20">
        <v>1991</v>
      </c>
      <c r="F156" s="24" t="s">
        <v>26</v>
      </c>
      <c r="G156" s="20" t="str">
        <f t="shared" si="4"/>
        <v>A</v>
      </c>
      <c r="H156" s="20">
        <f>COUNTIF($E$9:$G156,$G156)</f>
        <v>56</v>
      </c>
      <c r="I156" s="33">
        <v>0.06359953703703704</v>
      </c>
    </row>
    <row r="157" spans="1:9" ht="12.75">
      <c r="A157" s="20">
        <v>14</v>
      </c>
      <c r="B157" s="20">
        <v>184</v>
      </c>
      <c r="C157" s="18" t="s">
        <v>292</v>
      </c>
      <c r="D157" s="20" t="s">
        <v>5</v>
      </c>
      <c r="E157" s="20">
        <v>1982</v>
      </c>
      <c r="F157" s="24" t="s">
        <v>26</v>
      </c>
      <c r="G157" s="20" t="str">
        <f t="shared" si="4"/>
        <v>A</v>
      </c>
      <c r="H157" s="20">
        <f>COUNTIF($E$9:$G157,$G157)</f>
        <v>57</v>
      </c>
      <c r="I157" s="33">
        <v>0.06359953703703704</v>
      </c>
    </row>
    <row r="158" spans="1:9" ht="12.75">
      <c r="A158" s="20">
        <v>15</v>
      </c>
      <c r="B158" s="20">
        <v>185</v>
      </c>
      <c r="C158" s="18" t="s">
        <v>293</v>
      </c>
      <c r="D158" s="20" t="s">
        <v>5</v>
      </c>
      <c r="E158" s="20">
        <v>1993</v>
      </c>
      <c r="F158" s="24" t="s">
        <v>81</v>
      </c>
      <c r="G158" s="20" t="str">
        <f t="shared" si="4"/>
        <v>A</v>
      </c>
      <c r="H158" s="20">
        <f>COUNTIF($E$9:$G158,$G158)</f>
        <v>58</v>
      </c>
      <c r="I158" s="33">
        <v>0.06359953703703704</v>
      </c>
    </row>
    <row r="159" spans="1:9" ht="12.75" hidden="1">
      <c r="A159" s="20">
        <v>151</v>
      </c>
      <c r="B159" s="20">
        <v>183</v>
      </c>
      <c r="C159" s="18" t="s">
        <v>288</v>
      </c>
      <c r="D159" s="20" t="s">
        <v>5</v>
      </c>
      <c r="E159" s="20">
        <v>1955</v>
      </c>
      <c r="F159" s="24" t="s">
        <v>289</v>
      </c>
      <c r="G159" s="20" t="str">
        <f t="shared" si="4"/>
        <v>C</v>
      </c>
      <c r="H159" s="20">
        <f>COUNTIF($E$9:$G159,$G159)</f>
        <v>32</v>
      </c>
      <c r="I159" s="33">
        <v>0.06398148148148149</v>
      </c>
    </row>
    <row r="160" spans="1:9" ht="12.75" hidden="1">
      <c r="A160" s="20">
        <v>152</v>
      </c>
      <c r="B160" s="20">
        <v>182</v>
      </c>
      <c r="C160" s="18" t="s">
        <v>115</v>
      </c>
      <c r="D160" s="20" t="s">
        <v>5</v>
      </c>
      <c r="E160" s="20">
        <v>1947</v>
      </c>
      <c r="F160" s="24" t="s">
        <v>51</v>
      </c>
      <c r="G160" s="20" t="str">
        <f t="shared" si="4"/>
        <v>D</v>
      </c>
      <c r="H160" s="20">
        <f>COUNTIF($E$9:$G160,$G160)</f>
        <v>14</v>
      </c>
      <c r="I160" s="33">
        <v>0.06412037037037037</v>
      </c>
    </row>
    <row r="161" spans="1:9" ht="12.75" hidden="1">
      <c r="A161" s="20">
        <v>153</v>
      </c>
      <c r="B161" s="20">
        <v>29</v>
      </c>
      <c r="C161" s="14" t="s">
        <v>144</v>
      </c>
      <c r="D161" s="20" t="s">
        <v>5</v>
      </c>
      <c r="E161" s="20">
        <v>1967</v>
      </c>
      <c r="F161" s="14" t="s">
        <v>19</v>
      </c>
      <c r="G161" s="20" t="str">
        <f t="shared" si="4"/>
        <v>B</v>
      </c>
      <c r="H161" s="20">
        <f>COUNTIF($E$9:$G161,$G161)</f>
        <v>39</v>
      </c>
      <c r="I161" s="33">
        <v>0.06497685185185186</v>
      </c>
    </row>
    <row r="162" spans="1:9" ht="12.75" hidden="1">
      <c r="A162" s="20">
        <v>154</v>
      </c>
      <c r="B162" s="20">
        <v>28</v>
      </c>
      <c r="C162" s="18" t="s">
        <v>143</v>
      </c>
      <c r="D162" s="20" t="s">
        <v>5</v>
      </c>
      <c r="E162" s="67">
        <v>1973</v>
      </c>
      <c r="F162" s="13" t="s">
        <v>198</v>
      </c>
      <c r="G162" s="20" t="str">
        <f t="shared" si="4"/>
        <v>B</v>
      </c>
      <c r="H162" s="20">
        <f>COUNTIF($E$9:$G162,$G162)</f>
        <v>40</v>
      </c>
      <c r="I162" s="33">
        <v>0.06664351851851852</v>
      </c>
    </row>
    <row r="163" spans="1:9" ht="12.75" hidden="1">
      <c r="A163" s="20">
        <v>155</v>
      </c>
      <c r="B163" s="20">
        <v>34</v>
      </c>
      <c r="C163" s="14" t="s">
        <v>168</v>
      </c>
      <c r="D163" s="20" t="s">
        <v>5</v>
      </c>
      <c r="E163" s="20">
        <v>1980</v>
      </c>
      <c r="F163" s="14" t="s">
        <v>219</v>
      </c>
      <c r="G163" s="20" t="str">
        <f t="shared" si="4"/>
        <v>A</v>
      </c>
      <c r="H163" s="20">
        <f>COUNTIF($E$9:$G163,$G163)</f>
        <v>59</v>
      </c>
      <c r="I163" s="33">
        <v>0.06840277777777777</v>
      </c>
    </row>
    <row r="164" spans="1:9" ht="12.75" hidden="1">
      <c r="A164" s="20">
        <v>156</v>
      </c>
      <c r="B164" s="20">
        <v>181</v>
      </c>
      <c r="C164" s="18" t="s">
        <v>287</v>
      </c>
      <c r="D164" s="20" t="s">
        <v>6</v>
      </c>
      <c r="E164" s="20">
        <v>1972</v>
      </c>
      <c r="F164" s="24" t="s">
        <v>220</v>
      </c>
      <c r="G164" s="20" t="str">
        <f t="shared" si="4"/>
        <v>G</v>
      </c>
      <c r="H164" s="20">
        <f>COUNTIF($E$9:$G164,$G164)</f>
        <v>4</v>
      </c>
      <c r="I164" s="33">
        <v>0.06953703703703704</v>
      </c>
    </row>
    <row r="165" spans="1:9" ht="12.75" hidden="1">
      <c r="A165" s="20">
        <v>157</v>
      </c>
      <c r="B165" s="20">
        <v>40</v>
      </c>
      <c r="C165" s="14" t="s">
        <v>137</v>
      </c>
      <c r="D165" s="20" t="s">
        <v>5</v>
      </c>
      <c r="E165" s="20">
        <v>1975</v>
      </c>
      <c r="F165" s="14" t="s">
        <v>38</v>
      </c>
      <c r="G165" s="20" t="str">
        <f t="shared" si="4"/>
        <v>A</v>
      </c>
      <c r="H165" s="20">
        <f>COUNTIF($E$9:$G165,$G165)</f>
        <v>60</v>
      </c>
      <c r="I165" s="33">
        <v>0.07019675925925926</v>
      </c>
    </row>
    <row r="166" spans="1:9" ht="12.75" hidden="1">
      <c r="A166" s="20">
        <v>158</v>
      </c>
      <c r="B166" s="20">
        <v>152</v>
      </c>
      <c r="C166" s="18" t="s">
        <v>262</v>
      </c>
      <c r="D166" s="20" t="s">
        <v>6</v>
      </c>
      <c r="E166" s="20">
        <v>1995</v>
      </c>
      <c r="F166" s="24" t="s">
        <v>263</v>
      </c>
      <c r="G166" s="20" t="str">
        <f t="shared" si="4"/>
        <v>F</v>
      </c>
      <c r="H166" s="20">
        <f>COUNTIF($E$9:$G166,$G166)</f>
        <v>6</v>
      </c>
      <c r="I166" s="33">
        <v>0.08047453703703704</v>
      </c>
    </row>
    <row r="167" spans="1:9" ht="12.75" hidden="1">
      <c r="A167" s="20">
        <v>159</v>
      </c>
      <c r="B167" s="20">
        <v>75</v>
      </c>
      <c r="C167" s="14" t="s">
        <v>183</v>
      </c>
      <c r="D167" s="20" t="s">
        <v>5</v>
      </c>
      <c r="E167" s="20">
        <v>1959</v>
      </c>
      <c r="F167" s="14" t="s">
        <v>230</v>
      </c>
      <c r="G167" s="20" t="str">
        <f t="shared" si="4"/>
        <v>C</v>
      </c>
      <c r="H167" s="20">
        <f>COUNTIF($E$9:$G167,$G167)</f>
        <v>33</v>
      </c>
      <c r="I167" s="33" t="s">
        <v>126</v>
      </c>
    </row>
    <row r="168" spans="1:9" ht="12.75">
      <c r="A168" s="21"/>
      <c r="B168" s="21"/>
      <c r="C168" s="56"/>
      <c r="D168" s="21"/>
      <c r="E168" s="21"/>
      <c r="F168" s="57"/>
      <c r="G168" s="21"/>
      <c r="H168" s="21"/>
      <c r="I168" s="34"/>
    </row>
    <row r="169" spans="1:9" s="32" customFormat="1" ht="12">
      <c r="A169" s="29" t="s">
        <v>308</v>
      </c>
      <c r="B169" s="26"/>
      <c r="C169" s="26"/>
      <c r="D169" s="21"/>
      <c r="E169" s="21"/>
      <c r="F169" s="31"/>
      <c r="G169" s="21"/>
      <c r="H169" s="21"/>
      <c r="I169" s="34"/>
    </row>
    <row r="170" spans="1:9" s="32" customFormat="1" ht="2.25" customHeight="1">
      <c r="A170" s="30"/>
      <c r="B170" s="21"/>
      <c r="C170" s="19"/>
      <c r="D170" s="21"/>
      <c r="E170" s="21"/>
      <c r="F170" s="31"/>
      <c r="G170" s="21"/>
      <c r="H170" s="21"/>
      <c r="I170" s="34"/>
    </row>
    <row r="171" spans="1:9" s="32" customFormat="1" ht="12">
      <c r="A171" s="123" t="s">
        <v>46</v>
      </c>
      <c r="B171" s="123"/>
      <c r="C171" s="123"/>
      <c r="D171" s="123"/>
      <c r="E171" s="16"/>
      <c r="G171" s="16"/>
      <c r="H171" s="16"/>
      <c r="I171" s="16"/>
    </row>
    <row r="173" spans="1:9" ht="12.75">
      <c r="A173" s="124"/>
      <c r="B173" s="124"/>
      <c r="C173" s="124"/>
      <c r="D173" s="124"/>
      <c r="E173" s="124"/>
      <c r="F173" s="124"/>
      <c r="G173" s="124"/>
      <c r="H173" s="124"/>
      <c r="I173" s="124"/>
    </row>
  </sheetData>
  <sheetProtection/>
  <mergeCells count="4">
    <mergeCell ref="A3:I3"/>
    <mergeCell ref="A5:I5"/>
    <mergeCell ref="A171:D171"/>
    <mergeCell ref="A173:I1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>Oprava 0</dc:description>
  <cp:lastModifiedBy>andrea.oravcova</cp:lastModifiedBy>
  <cp:lastPrinted>2014-06-08T11:19:43Z</cp:lastPrinted>
  <dcterms:created xsi:type="dcterms:W3CDTF">2006-08-10T15:02:00Z</dcterms:created>
  <dcterms:modified xsi:type="dcterms:W3CDTF">2014-06-08T15:39:32Z</dcterms:modified>
  <cp:category/>
  <cp:version/>
  <cp:contentType/>
  <cp:contentStatus/>
</cp:coreProperties>
</file>