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á" sheetId="1" r:id="rId1"/>
    <sheet name="Kategórie" sheetId="2" r:id="rId2"/>
    <sheet name="MTB cyklistika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<sst xmlns="http://schemas.openxmlformats.org/spreadsheetml/2006/main" count="1565" uniqueCount="388">
  <si>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</si>
  <si>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</si>
  <si>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</si>
  <si>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</si>
  <si>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</si>
  <si>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</si>
  <si>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</si>
  <si>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</si>
  <si>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</si>
  <si>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BK Šaca</t>
  </si>
  <si>
    <t>MBO Strážske</t>
  </si>
  <si>
    <t>Košice</t>
  </si>
  <si>
    <t>AC Michalovce</t>
  </si>
  <si>
    <t>Tube City IMS Košice</t>
  </si>
  <si>
    <t>ŠK Banské</t>
  </si>
  <si>
    <t>Výsledky spracovala: Bucová Anna</t>
  </si>
  <si>
    <t>Rok nar.</t>
  </si>
  <si>
    <t>TJ Obal servis Košice</t>
  </si>
  <si>
    <t>Humenné</t>
  </si>
  <si>
    <t>Michalovce</t>
  </si>
  <si>
    <t>Moravany</t>
  </si>
  <si>
    <t>Gladiátor Michalovce</t>
  </si>
  <si>
    <t>Por.  číslo</t>
  </si>
  <si>
    <t>Por.        v kat.</t>
  </si>
  <si>
    <t>BK Steel Košice</t>
  </si>
  <si>
    <t>ŠK Podbiel</t>
  </si>
  <si>
    <t>Hlavný rozhodca: Buc Peter 0905 299 189 peter.buc59@gmail.com</t>
  </si>
  <si>
    <t>Výsledky spracovala: Bucová Anna 09185 413 165</t>
  </si>
  <si>
    <t>Hamadejová Katarína</t>
  </si>
  <si>
    <t>Geoma Myslava</t>
  </si>
  <si>
    <t>Zemplínske Hradište</t>
  </si>
  <si>
    <t>Prešov</t>
  </si>
  <si>
    <t>VVS Michalovce</t>
  </si>
  <si>
    <t>Dulova Ves</t>
  </si>
  <si>
    <t>Ptičie</t>
  </si>
  <si>
    <t>Mukačevo</t>
  </si>
  <si>
    <t>Svidník</t>
  </si>
  <si>
    <t>Tulčík</t>
  </si>
  <si>
    <t>Orca Michalovce</t>
  </si>
  <si>
    <t>10 km</t>
  </si>
  <si>
    <t xml:space="preserve">10. ročník </t>
  </si>
  <si>
    <t>Výsledková listina "Laboreckej desiatky" zo dňa 26.  júla 2015</t>
  </si>
  <si>
    <t>SVK</t>
  </si>
  <si>
    <t>Gaňo</t>
  </si>
  <si>
    <t>Balogová</t>
  </si>
  <si>
    <t>Bradovková</t>
  </si>
  <si>
    <t>Camberovitch</t>
  </si>
  <si>
    <t>Capík</t>
  </si>
  <si>
    <t>Červeňák</t>
  </si>
  <si>
    <t>Demčák</t>
  </si>
  <si>
    <t>Dubovský</t>
  </si>
  <si>
    <t>Ficzere</t>
  </si>
  <si>
    <t>Habura</t>
  </si>
  <si>
    <t>Haburová</t>
  </si>
  <si>
    <t>Ištoňa</t>
  </si>
  <si>
    <t>Ivančo</t>
  </si>
  <si>
    <t>Jurašeková</t>
  </si>
  <si>
    <t>Kačmarik</t>
  </si>
  <si>
    <t>Kimak</t>
  </si>
  <si>
    <t>Kormaník</t>
  </si>
  <si>
    <t>Kovaľ</t>
  </si>
  <si>
    <t>Královská</t>
  </si>
  <si>
    <t>Kraviansky</t>
  </si>
  <si>
    <t>Stohl</t>
  </si>
  <si>
    <t>Michal</t>
  </si>
  <si>
    <t>Čižmár</t>
  </si>
  <si>
    <t>Pavlik</t>
  </si>
  <si>
    <t>Bak</t>
  </si>
  <si>
    <t>Džubara</t>
  </si>
  <si>
    <t>Pankuch</t>
  </si>
  <si>
    <t>Stričík</t>
  </si>
  <si>
    <t>Sahajda</t>
  </si>
  <si>
    <t>Kučka</t>
  </si>
  <si>
    <t>Kundrat</t>
  </si>
  <si>
    <t>Ľašová</t>
  </si>
  <si>
    <t>Lazor</t>
  </si>
  <si>
    <t>Lipovský</t>
  </si>
  <si>
    <t>Macko</t>
  </si>
  <si>
    <t>Malachovská</t>
  </si>
  <si>
    <t>Peregrim</t>
  </si>
  <si>
    <t>Mihaľková</t>
  </si>
  <si>
    <t>Mitník</t>
  </si>
  <si>
    <t>Mockovčiak</t>
  </si>
  <si>
    <t>Novák</t>
  </si>
  <si>
    <t>Orlovský</t>
  </si>
  <si>
    <t>Rada</t>
  </si>
  <si>
    <t>Sabo</t>
  </si>
  <si>
    <t>Pavlov</t>
  </si>
  <si>
    <t>Švagrovský</t>
  </si>
  <si>
    <t>Pribula</t>
  </si>
  <si>
    <t>Salátek</t>
  </si>
  <si>
    <t>Semanová</t>
  </si>
  <si>
    <t>Papp</t>
  </si>
  <si>
    <t>Vargaeštok</t>
  </si>
  <si>
    <t>Parilák</t>
  </si>
  <si>
    <t>Baran</t>
  </si>
  <si>
    <t>Tomči</t>
  </si>
  <si>
    <t>Gurská</t>
  </si>
  <si>
    <t>Urbančík</t>
  </si>
  <si>
    <t>Vavrek</t>
  </si>
  <si>
    <t>Vyšňovský</t>
  </si>
  <si>
    <t>Zaremba</t>
  </si>
  <si>
    <t>Zeľo</t>
  </si>
  <si>
    <t>Lukačková</t>
  </si>
  <si>
    <t>Martin</t>
  </si>
  <si>
    <t>Štefánia</t>
  </si>
  <si>
    <t>Lenka</t>
  </si>
  <si>
    <t>Erika</t>
  </si>
  <si>
    <t>Zuzana</t>
  </si>
  <si>
    <t>René</t>
  </si>
  <si>
    <t>Ľubomír</t>
  </si>
  <si>
    <t>Ján</t>
  </si>
  <si>
    <t>Pavol</t>
  </si>
  <si>
    <t>Bartolomej</t>
  </si>
  <si>
    <t>Michaela</t>
  </si>
  <si>
    <t>Tibor</t>
  </si>
  <si>
    <t>Miroslav</t>
  </si>
  <si>
    <t>František</t>
  </si>
  <si>
    <t>Lucia</t>
  </si>
  <si>
    <t>Samuel</t>
  </si>
  <si>
    <t>Daniel</t>
  </si>
  <si>
    <t>Lubomír</t>
  </si>
  <si>
    <t>Tomáš</t>
  </si>
  <si>
    <t>Alex</t>
  </si>
  <si>
    <t>Richard</t>
  </si>
  <si>
    <t>Matúš</t>
  </si>
  <si>
    <t>Peter</t>
  </si>
  <si>
    <t>Roman</t>
  </si>
  <si>
    <t>Maroš</t>
  </si>
  <si>
    <t>Štefan</t>
  </si>
  <si>
    <t>Filip</t>
  </si>
  <si>
    <t>Jozef</t>
  </si>
  <si>
    <t>Marián</t>
  </si>
  <si>
    <t>Mária</t>
  </si>
  <si>
    <t>Vladimir</t>
  </si>
  <si>
    <t>Miroslava</t>
  </si>
  <si>
    <t>Alena</t>
  </si>
  <si>
    <t>Gabriel</t>
  </si>
  <si>
    <t>Marek</t>
  </si>
  <si>
    <t>Miloš</t>
  </si>
  <si>
    <t>Ladislav</t>
  </si>
  <si>
    <t>Vladimír</t>
  </si>
  <si>
    <t>Jaroslav</t>
  </si>
  <si>
    <t>Igor</t>
  </si>
  <si>
    <t>Branislav</t>
  </si>
  <si>
    <t>Zlaťa</t>
  </si>
  <si>
    <t>Zoltán</t>
  </si>
  <si>
    <t>Gejza</t>
  </si>
  <si>
    <t>Gerard</t>
  </si>
  <si>
    <t>Anrej</t>
  </si>
  <si>
    <t>Alžbeta</t>
  </si>
  <si>
    <t>Andrej</t>
  </si>
  <si>
    <t>Adrián</t>
  </si>
  <si>
    <t>Patrik</t>
  </si>
  <si>
    <t>Rudolf</t>
  </si>
  <si>
    <t>Jana</t>
  </si>
  <si>
    <t>Tisza</t>
  </si>
  <si>
    <t xml:space="preserve">Tiszová  </t>
  </si>
  <si>
    <t>TJ Obal Servis KE</t>
  </si>
  <si>
    <t>O5 BK Furča</t>
  </si>
  <si>
    <t>Sopka Sena</t>
  </si>
  <si>
    <t>Gymnázium P.Horova Michalovce</t>
  </si>
  <si>
    <t>Kechnec</t>
  </si>
  <si>
    <t>Teriakovce</t>
  </si>
  <si>
    <t>MTC Vyšná Šebastová</t>
  </si>
  <si>
    <t>pro-body.sk</t>
  </si>
  <si>
    <t>Patriot runners Vranov</t>
  </si>
  <si>
    <t>Generali Baki team Vranov</t>
  </si>
  <si>
    <t>Baki team Vranov</t>
  </si>
  <si>
    <t>Obal Servis Košice</t>
  </si>
  <si>
    <t>Śportový klub Pelikán Hanušovce</t>
  </si>
  <si>
    <t>TJ obal servis košice</t>
  </si>
  <si>
    <t>DC seniorov č. 1MI</t>
  </si>
  <si>
    <t>Mihaľovske biturbá</t>
  </si>
  <si>
    <t>Svet zdravia</t>
  </si>
  <si>
    <t>OcU Budkovce</t>
  </si>
  <si>
    <t>Prima SH Vranov nad Topľou</t>
  </si>
  <si>
    <t>O5 BK Furča KE</t>
  </si>
  <si>
    <t>MBK Veľké Kapušany</t>
  </si>
  <si>
    <t>MŚK Vranov</t>
  </si>
  <si>
    <t>Topoľovka</t>
  </si>
  <si>
    <t>Rudlov</t>
  </si>
  <si>
    <t>Milan</t>
  </si>
  <si>
    <t>Ondrej</t>
  </si>
  <si>
    <t>Dušan</t>
  </si>
  <si>
    <t>Strážske</t>
  </si>
  <si>
    <t>Bíllá</t>
  </si>
  <si>
    <t>Bratislava</t>
  </si>
  <si>
    <t>Košice - Krásna</t>
  </si>
  <si>
    <t>Staré</t>
  </si>
  <si>
    <t>Nováčany</t>
  </si>
  <si>
    <t>Bardejov</t>
  </si>
  <si>
    <t xml:space="preserve">Bujňák  </t>
  </si>
  <si>
    <t>Bujňák</t>
  </si>
  <si>
    <t>Poláček</t>
  </si>
  <si>
    <t>Radoslav</t>
  </si>
  <si>
    <t>Lajtár</t>
  </si>
  <si>
    <t>Bodajla</t>
  </si>
  <si>
    <t>Rastislav</t>
  </si>
  <si>
    <t>Vinné</t>
  </si>
  <si>
    <t>Dzurila</t>
  </si>
  <si>
    <t>UKR</t>
  </si>
  <si>
    <t>Jurko</t>
  </si>
  <si>
    <t>Lem Miňovce</t>
  </si>
  <si>
    <t>Babica</t>
  </si>
  <si>
    <t>Ivo</t>
  </si>
  <si>
    <t>Čebra</t>
  </si>
  <si>
    <t>Kačala</t>
  </si>
  <si>
    <t>OBS Prešov</t>
  </si>
  <si>
    <t>Juro</t>
  </si>
  <si>
    <t>OŠK Vinné</t>
  </si>
  <si>
    <t>Kováč</t>
  </si>
  <si>
    <t>Hrabčák</t>
  </si>
  <si>
    <t>Hrabčáková</t>
  </si>
  <si>
    <t>Šoltýs</t>
  </si>
  <si>
    <t>Batizovce</t>
  </si>
  <si>
    <t>Malayia</t>
  </si>
  <si>
    <t>Natalia</t>
  </si>
  <si>
    <t>Horal maraton</t>
  </si>
  <si>
    <t xml:space="preserve">Malyy </t>
  </si>
  <si>
    <t>Anatolij</t>
  </si>
  <si>
    <t xml:space="preserve">Hajduk </t>
  </si>
  <si>
    <t>Železná studnička</t>
  </si>
  <si>
    <t>Rosival</t>
  </si>
  <si>
    <t>Ivan</t>
  </si>
  <si>
    <t>Smetana</t>
  </si>
  <si>
    <t>MŠK Medzilaborce</t>
  </si>
  <si>
    <t>Popovič</t>
  </si>
  <si>
    <t>Ruskovský</t>
  </si>
  <si>
    <t>ŠKC Michalovce</t>
  </si>
  <si>
    <t>Karol</t>
  </si>
  <si>
    <t>Labaš</t>
  </si>
  <si>
    <t>Garčár</t>
  </si>
  <si>
    <t xml:space="preserve">Balogh  </t>
  </si>
  <si>
    <t>Kičin</t>
  </si>
  <si>
    <t>Kmec</t>
  </si>
  <si>
    <t>Július</t>
  </si>
  <si>
    <t>Legemza</t>
  </si>
  <si>
    <t>Guľáš klub Snina</t>
  </si>
  <si>
    <t>Hadvab</t>
  </si>
  <si>
    <t>Marcel</t>
  </si>
  <si>
    <t>Doležal</t>
  </si>
  <si>
    <t>Juhošová</t>
  </si>
  <si>
    <t>Dominika</t>
  </si>
  <si>
    <t>Dáša</t>
  </si>
  <si>
    <t>Frivalská</t>
  </si>
  <si>
    <t>Katarína</t>
  </si>
  <si>
    <t xml:space="preserve">Raschupkin </t>
  </si>
  <si>
    <t>Sergii</t>
  </si>
  <si>
    <t>Raschupkina</t>
  </si>
  <si>
    <t>Nina</t>
  </si>
  <si>
    <t>Sobol</t>
  </si>
  <si>
    <t>Denys</t>
  </si>
  <si>
    <t>Tomeček</t>
  </si>
  <si>
    <t>Šitár</t>
  </si>
  <si>
    <t>Čeklovský</t>
  </si>
  <si>
    <t>Farkašová</t>
  </si>
  <si>
    <t xml:space="preserve">Kvak  </t>
  </si>
  <si>
    <t xml:space="preserve">Varga </t>
  </si>
  <si>
    <t>Linkeschová</t>
  </si>
  <si>
    <t>Mandzák</t>
  </si>
  <si>
    <t>Radovan</t>
  </si>
  <si>
    <t>Lukčo</t>
  </si>
  <si>
    <t xml:space="preserve">Hamadejová </t>
  </si>
  <si>
    <t>Goral maraton</t>
  </si>
  <si>
    <t>Priezvisko</t>
  </si>
  <si>
    <t>Štát</t>
  </si>
  <si>
    <t>NF</t>
  </si>
  <si>
    <t>TJ Obal Servis Košice</t>
  </si>
  <si>
    <t>Jantex Humenné</t>
  </si>
  <si>
    <t>Huszár</t>
  </si>
  <si>
    <t>Železná studnička Bratislava</t>
  </si>
  <si>
    <t>Výsledková listina "Laboreckej MTB" zo dňa 26.  júla 2015</t>
  </si>
  <si>
    <t xml:space="preserve">0. ročník </t>
  </si>
  <si>
    <t>cyklisti</t>
  </si>
  <si>
    <t>25 km</t>
  </si>
  <si>
    <t>Oleksii</t>
  </si>
  <si>
    <t>Zhdanovych</t>
  </si>
  <si>
    <t>Užhorod</t>
  </si>
  <si>
    <t>Hajník</t>
  </si>
  <si>
    <t>Kriwo TEAM JANTEX</t>
  </si>
  <si>
    <t>Well</t>
  </si>
  <si>
    <t>Olenič</t>
  </si>
  <si>
    <t>Čverha</t>
  </si>
  <si>
    <t>Raslavice</t>
  </si>
  <si>
    <t>Justinič</t>
  </si>
  <si>
    <t>Sobrance</t>
  </si>
  <si>
    <t>Brehový</t>
  </si>
  <si>
    <t>Zámutov</t>
  </si>
  <si>
    <t>Orság</t>
  </si>
  <si>
    <t>Šepeľa</t>
  </si>
  <si>
    <t>kamenicanadcirochou.sk</t>
  </si>
  <si>
    <t>Danko</t>
  </si>
  <si>
    <t>Lackovce</t>
  </si>
  <si>
    <t>Michalčo</t>
  </si>
  <si>
    <t>Jantex Justeco</t>
  </si>
  <si>
    <t>Gribanič</t>
  </si>
  <si>
    <t>Antal</t>
  </si>
  <si>
    <t>shdo Michalovce</t>
  </si>
  <si>
    <t>Hudák</t>
  </si>
  <si>
    <t>Čorný</t>
  </si>
  <si>
    <t>Ľudovít</t>
  </si>
  <si>
    <t>Chlmec</t>
  </si>
  <si>
    <t>Čopík</t>
  </si>
  <si>
    <t>Snina</t>
  </si>
  <si>
    <t>Slivka</t>
  </si>
  <si>
    <t>Plumbike team</t>
  </si>
  <si>
    <t>Buc</t>
  </si>
  <si>
    <t>Lama Team Košice</t>
  </si>
  <si>
    <t>Džigan</t>
  </si>
  <si>
    <t>Suvák</t>
  </si>
  <si>
    <t>Nezmrzliaci Humenné</t>
  </si>
  <si>
    <t>Durilla</t>
  </si>
  <si>
    <t>Dávid</t>
  </si>
  <si>
    <t>Stropkov</t>
  </si>
  <si>
    <t>Molčányiová</t>
  </si>
  <si>
    <t>Balla</t>
  </si>
  <si>
    <t>Klub rekreačného športu Zemplínsky Klečenov</t>
  </si>
  <si>
    <t>Státnik</t>
  </si>
  <si>
    <t>Jakub</t>
  </si>
  <si>
    <t>Sliepkovce</t>
  </si>
  <si>
    <t>Demský</t>
  </si>
  <si>
    <t>Michatek, k.s.</t>
  </si>
  <si>
    <t>Koprivňák</t>
  </si>
  <si>
    <t>Tovarné</t>
  </si>
  <si>
    <t>Gradoš</t>
  </si>
  <si>
    <t>Matej</t>
  </si>
  <si>
    <t>Sliač</t>
  </si>
  <si>
    <t>Vranov nad Topľou</t>
  </si>
  <si>
    <t>Džugan</t>
  </si>
  <si>
    <t>Stanislav</t>
  </si>
  <si>
    <t>Magyar</t>
  </si>
  <si>
    <t>Fiasky</t>
  </si>
  <si>
    <t>Total brutal real steal</t>
  </si>
  <si>
    <t>Dubas</t>
  </si>
  <si>
    <t>Adam</t>
  </si>
  <si>
    <t>Hodor</t>
  </si>
  <si>
    <t>Šimko</t>
  </si>
  <si>
    <t>BTVT Vranov</t>
  </si>
  <si>
    <t>Pištej</t>
  </si>
  <si>
    <t>Kločanka</t>
  </si>
  <si>
    <t>LABT</t>
  </si>
  <si>
    <t>Olah</t>
  </si>
  <si>
    <t>Real Steal</t>
  </si>
  <si>
    <t>Mikuláško</t>
  </si>
  <si>
    <t>Blažej</t>
  </si>
  <si>
    <t>Kočiš</t>
  </si>
  <si>
    <t>Orosi</t>
  </si>
  <si>
    <t>Čerňa</t>
  </si>
  <si>
    <t>Hrubovčák</t>
  </si>
  <si>
    <t>Lukáš</t>
  </si>
  <si>
    <t>Stebnický</t>
  </si>
  <si>
    <t>ŠK Miko Fitbox</t>
  </si>
  <si>
    <t xml:space="preserve">Mokráň </t>
  </si>
  <si>
    <t>Trenčín</t>
  </si>
  <si>
    <t>Kakuta</t>
  </si>
  <si>
    <t>Onuška</t>
  </si>
  <si>
    <t>Kurej</t>
  </si>
  <si>
    <t>Viktor</t>
  </si>
  <si>
    <t>Bič</t>
  </si>
  <si>
    <t>Sijková</t>
  </si>
  <si>
    <t>Simona</t>
  </si>
  <si>
    <t>Brestov</t>
  </si>
  <si>
    <t xml:space="preserve">Minda </t>
  </si>
  <si>
    <t>Závadka</t>
  </si>
  <si>
    <t>Bujdoš</t>
  </si>
  <si>
    <t>Stropkov bokša</t>
  </si>
  <si>
    <t>Boňko</t>
  </si>
  <si>
    <t>Slavomír</t>
  </si>
  <si>
    <t>Sekela</t>
  </si>
  <si>
    <t>Norbert</t>
  </si>
  <si>
    <t>Šuľák</t>
  </si>
  <si>
    <t>Vinc</t>
  </si>
  <si>
    <t>Zoller</t>
  </si>
  <si>
    <t>Šimon</t>
  </si>
  <si>
    <t>Serbák</t>
  </si>
  <si>
    <t>Kuzmová</t>
  </si>
  <si>
    <t>Denisa</t>
  </si>
  <si>
    <t>Olšavová</t>
  </si>
  <si>
    <t>Balog</t>
  </si>
  <si>
    <t>Cimbala</t>
  </si>
  <si>
    <t>Miloslav</t>
  </si>
  <si>
    <t>Kakara</t>
  </si>
  <si>
    <t>Budimír</t>
  </si>
  <si>
    <t>Nguyenova</t>
  </si>
  <si>
    <t>Romana</t>
  </si>
  <si>
    <t>Por.v kat.</t>
  </si>
  <si>
    <t>..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</si>
</sst>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21" fontId="4" fillId="0" borderId="1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33" borderId="0" xfId="0" applyFont="1" applyFill="1" applyAlignment="1">
      <alignment/>
    </xf>
    <xf numFmtId="0" fontId="60" fillId="33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21" fontId="60" fillId="0" borderId="1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/>
    </xf>
    <xf numFmtId="21" fontId="63" fillId="0" borderId="10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66" fillId="33" borderId="10" xfId="0" applyFont="1" applyFill="1" applyBorder="1" applyAlignment="1">
      <alignment horizontal="center"/>
    </xf>
    <xf numFmtId="21" fontId="66" fillId="0" borderId="10" xfId="0" applyNumberFormat="1" applyFont="1" applyBorder="1" applyAlignment="1">
      <alignment horizontal="center"/>
    </xf>
    <xf numFmtId="0" fontId="68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wrapText="1"/>
    </xf>
    <xf numFmtId="0" fontId="60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wrapText="1"/>
    </xf>
    <xf numFmtId="21" fontId="60" fillId="33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 horizontal="left" wrapText="1"/>
    </xf>
    <xf numFmtId="0" fontId="62" fillId="33" borderId="10" xfId="0" applyFont="1" applyFill="1" applyBorder="1" applyAlignment="1">
      <alignment horizontal="left" wrapText="1"/>
    </xf>
    <xf numFmtId="0" fontId="63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wrapText="1"/>
    </xf>
    <xf numFmtId="0" fontId="66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horizontal="left" wrapText="1"/>
    </xf>
    <xf numFmtId="0" fontId="67" fillId="0" borderId="10" xfId="0" applyFont="1" applyBorder="1" applyAlignment="1">
      <alignment wrapText="1"/>
    </xf>
    <xf numFmtId="0" fontId="66" fillId="33" borderId="10" xfId="0" applyFont="1" applyFill="1" applyBorder="1" applyAlignment="1">
      <alignment horizontal="left" wrapText="1"/>
    </xf>
    <xf numFmtId="0" fontId="67" fillId="33" borderId="10" xfId="0" applyFont="1" applyFill="1" applyBorder="1" applyAlignment="1">
      <alignment horizontal="left" wrapText="1"/>
    </xf>
    <xf numFmtId="0" fontId="67" fillId="33" borderId="10" xfId="0" applyFont="1" applyFill="1" applyBorder="1" applyAlignment="1">
      <alignment wrapText="1"/>
    </xf>
    <xf numFmtId="21" fontId="66" fillId="33" borderId="10" xfId="0" applyNumberFormat="1" applyFont="1" applyFill="1" applyBorder="1" applyAlignment="1">
      <alignment horizontal="center"/>
    </xf>
    <xf numFmtId="0" fontId="68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/>
    </xf>
    <xf numFmtId="0" fontId="64" fillId="0" borderId="10" xfId="0" applyFont="1" applyBorder="1" applyAlignment="1">
      <alignment horizontal="center"/>
    </xf>
    <xf numFmtId="0" fontId="64" fillId="0" borderId="10" xfId="0" applyFont="1" applyFill="1" applyBorder="1" applyAlignment="1">
      <alignment horizontal="left"/>
    </xf>
    <xf numFmtId="0" fontId="68" fillId="0" borderId="10" xfId="0" applyFont="1" applyFill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61" fillId="0" borderId="10" xfId="0" applyFont="1" applyBorder="1" applyAlignment="1">
      <alignment horizontal="left" wrapText="1"/>
    </xf>
    <xf numFmtId="0" fontId="65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72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4.8515625" style="2" customWidth="1"/>
    <col min="2" max="2" width="6.140625" style="2" customWidth="1"/>
    <col min="3" max="3" width="13.28125" style="1" customWidth="1"/>
    <col min="4" max="4" width="10.28125" style="12" customWidth="1"/>
    <col min="5" max="5" width="4.8515625" style="12" customWidth="1"/>
    <col min="6" max="6" width="4.57421875" style="2" customWidth="1"/>
    <col min="7" max="7" width="6.8515625" style="2" customWidth="1"/>
    <col min="8" max="8" width="20.7109375" style="44" customWidth="1"/>
    <col min="9" max="9" width="4.7109375" style="2" customWidth="1"/>
    <col min="10" max="10" width="6.28125" style="2" customWidth="1"/>
    <col min="11" max="11" width="9.28125" style="2" customWidth="1"/>
    <col min="12" max="16384" width="8.8515625" style="6" customWidth="1"/>
  </cols>
  <sheetData>
    <row r="1" spans="6:7" ht="2.25" customHeight="1">
      <c r="F1" s="2" t="s">
        <v>6</v>
      </c>
      <c r="G1" s="2">
        <v>2015</v>
      </c>
    </row>
    <row r="2" ht="16.5" customHeight="1"/>
    <row r="3" spans="1:11" s="16" customFormat="1" ht="18" customHeight="1">
      <c r="A3" s="123" t="s">
        <v>41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9" customHeight="1">
      <c r="A4" s="70"/>
      <c r="B4" s="70"/>
      <c r="C4" s="70"/>
      <c r="D4" s="71"/>
      <c r="E4" s="71"/>
      <c r="F4" s="70"/>
      <c r="G4" s="70"/>
      <c r="H4" s="72"/>
      <c r="I4" s="70"/>
      <c r="J4" s="70"/>
      <c r="K4" s="70"/>
    </row>
    <row r="5" spans="1:11" ht="18" customHeight="1">
      <c r="A5" s="124" t="s">
        <v>40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12" customHeight="1" thickBot="1">
      <c r="A6" s="5"/>
      <c r="B6" s="69" t="s">
        <v>39</v>
      </c>
      <c r="C6" s="9"/>
      <c r="D6" s="13"/>
      <c r="E6" s="13"/>
      <c r="F6" s="5"/>
      <c r="G6" s="128" t="s">
        <v>387</v>
      </c>
      <c r="H6" s="13"/>
      <c r="I6" s="5"/>
      <c r="J6" s="5"/>
      <c r="K6" s="9"/>
    </row>
    <row r="7" spans="1:11" ht="24" customHeight="1" thickBot="1">
      <c r="A7" s="100" t="s">
        <v>22</v>
      </c>
      <c r="B7" s="101" t="s">
        <v>8</v>
      </c>
      <c r="C7" s="103" t="s">
        <v>265</v>
      </c>
      <c r="D7" s="104" t="s">
        <v>0</v>
      </c>
      <c r="E7" s="104" t="s">
        <v>266</v>
      </c>
      <c r="F7" s="105" t="s">
        <v>5</v>
      </c>
      <c r="G7" s="106" t="s">
        <v>16</v>
      </c>
      <c r="H7" s="116" t="s">
        <v>1</v>
      </c>
      <c r="I7" s="108" t="s">
        <v>7</v>
      </c>
      <c r="J7" s="109" t="s">
        <v>23</v>
      </c>
      <c r="K7" s="117" t="s">
        <v>2</v>
      </c>
    </row>
    <row r="8" spans="1:11" s="26" customFormat="1" ht="12.75" customHeight="1">
      <c r="A8" s="22">
        <v>1</v>
      </c>
      <c r="B8" s="20">
        <v>6</v>
      </c>
      <c r="C8" s="52" t="s">
        <v>71</v>
      </c>
      <c r="D8" s="53" t="s">
        <v>115</v>
      </c>
      <c r="E8" s="111" t="s">
        <v>42</v>
      </c>
      <c r="F8" s="20" t="s">
        <v>3</v>
      </c>
      <c r="G8" s="20">
        <v>1990</v>
      </c>
      <c r="H8" s="54" t="s">
        <v>17</v>
      </c>
      <c r="I8" s="22" t="str">
        <f aca="true" t="shared" si="0" ref="I8:I39">IF($F8="m",IF($G$1-$G8&gt;19,IF($G$1-$G8&lt;40,"A",IF($G$1-$G8&gt;49,IF($G$1-$G8&gt;59,IF($G$1-$G8&gt;69,"E","D"),"C"),"B")),"JM"),IF($G$1-$G8&gt;19,IF($G$1-$G8&lt;35,"F",IF($G$1-$G8&lt;50,"G","H")),"JŽ"))</f>
        <v>A</v>
      </c>
      <c r="J8" s="20">
        <f>COUNTIF($G$8:$I8,$I8)</f>
        <v>1</v>
      </c>
      <c r="K8" s="25">
        <v>0.022326388888888885</v>
      </c>
    </row>
    <row r="9" spans="1:11" s="32" customFormat="1" ht="12.75" customHeight="1">
      <c r="A9" s="30">
        <v>2</v>
      </c>
      <c r="B9" s="27">
        <v>91</v>
      </c>
      <c r="C9" s="28" t="s">
        <v>247</v>
      </c>
      <c r="D9" s="29" t="s">
        <v>248</v>
      </c>
      <c r="E9" s="112" t="s">
        <v>201</v>
      </c>
      <c r="F9" s="27" t="s">
        <v>3</v>
      </c>
      <c r="G9" s="27">
        <v>1990</v>
      </c>
      <c r="H9" s="48" t="s">
        <v>14</v>
      </c>
      <c r="I9" s="30" t="str">
        <f t="shared" si="0"/>
        <v>A</v>
      </c>
      <c r="J9" s="27">
        <f>COUNTIF($G$8:$I9,$I9)</f>
        <v>2</v>
      </c>
      <c r="K9" s="31">
        <v>0.022569444444444444</v>
      </c>
    </row>
    <row r="10" spans="1:11" s="26" customFormat="1" ht="12.75" customHeight="1">
      <c r="A10" s="22">
        <v>3</v>
      </c>
      <c r="B10" s="20">
        <v>40</v>
      </c>
      <c r="C10" s="23" t="s">
        <v>219</v>
      </c>
      <c r="D10" s="24" t="s">
        <v>220</v>
      </c>
      <c r="E10" s="111" t="s">
        <v>201</v>
      </c>
      <c r="F10" s="20" t="s">
        <v>3</v>
      </c>
      <c r="G10" s="20">
        <v>1974</v>
      </c>
      <c r="H10" s="47" t="s">
        <v>264</v>
      </c>
      <c r="I10" s="22" t="str">
        <f t="shared" si="0"/>
        <v>B</v>
      </c>
      <c r="J10" s="20">
        <f>COUNTIF($G$8:$I10,$I10)</f>
        <v>1</v>
      </c>
      <c r="K10" s="25">
        <v>0.023854166666666666</v>
      </c>
    </row>
    <row r="11" spans="1:11" s="38" customFormat="1" ht="12.75" customHeight="1">
      <c r="A11" s="36">
        <v>4</v>
      </c>
      <c r="B11" s="33">
        <v>50</v>
      </c>
      <c r="C11" s="61" t="s">
        <v>68</v>
      </c>
      <c r="D11" s="62" t="s">
        <v>130</v>
      </c>
      <c r="E11" s="113" t="s">
        <v>42</v>
      </c>
      <c r="F11" s="33" t="s">
        <v>3</v>
      </c>
      <c r="G11" s="33">
        <v>1993</v>
      </c>
      <c r="H11" s="63" t="s">
        <v>169</v>
      </c>
      <c r="I11" s="36" t="str">
        <f t="shared" si="0"/>
        <v>A</v>
      </c>
      <c r="J11" s="33">
        <f>COUNTIF($G$8:$I11,$I11)</f>
        <v>3</v>
      </c>
      <c r="K11" s="37">
        <v>0.024212962962962964</v>
      </c>
    </row>
    <row r="12" spans="1:11" ht="12.75" customHeight="1">
      <c r="A12" s="19">
        <v>5</v>
      </c>
      <c r="B12" s="4">
        <v>78</v>
      </c>
      <c r="C12" s="43" t="s">
        <v>82</v>
      </c>
      <c r="D12" s="42" t="s">
        <v>138</v>
      </c>
      <c r="E12" s="114" t="s">
        <v>42</v>
      </c>
      <c r="F12" s="4" t="s">
        <v>3</v>
      </c>
      <c r="G12" s="4">
        <v>1978</v>
      </c>
      <c r="H12" s="45" t="s">
        <v>17</v>
      </c>
      <c r="I12" s="19" t="str">
        <f t="shared" si="0"/>
        <v>A</v>
      </c>
      <c r="J12" s="4">
        <f>COUNTIF($G$8:$I12,$I12)</f>
        <v>4</v>
      </c>
      <c r="K12" s="17">
        <v>0.02440972222222222</v>
      </c>
    </row>
    <row r="13" spans="1:11" ht="12.75" customHeight="1">
      <c r="A13" s="19">
        <v>6</v>
      </c>
      <c r="B13" s="4">
        <v>7</v>
      </c>
      <c r="C13" s="3" t="s">
        <v>194</v>
      </c>
      <c r="D13" s="7" t="s">
        <v>195</v>
      </c>
      <c r="E13" s="114" t="s">
        <v>42</v>
      </c>
      <c r="F13" s="4" t="s">
        <v>3</v>
      </c>
      <c r="G13" s="4">
        <v>1987</v>
      </c>
      <c r="H13" s="50" t="s">
        <v>36</v>
      </c>
      <c r="I13" s="19" t="str">
        <f t="shared" si="0"/>
        <v>A</v>
      </c>
      <c r="J13" s="4">
        <f>COUNTIF($G$8:$I13,$I13)</f>
        <v>5</v>
      </c>
      <c r="K13" s="17">
        <v>0.024479166666666666</v>
      </c>
    </row>
    <row r="14" spans="1:11" ht="12.75" customHeight="1">
      <c r="A14" s="19">
        <v>7</v>
      </c>
      <c r="B14" s="4">
        <v>23</v>
      </c>
      <c r="C14" s="43" t="s">
        <v>99</v>
      </c>
      <c r="D14" s="42" t="s">
        <v>152</v>
      </c>
      <c r="E14" s="114" t="s">
        <v>42</v>
      </c>
      <c r="F14" s="4" t="s">
        <v>3</v>
      </c>
      <c r="G14" s="4">
        <v>1980</v>
      </c>
      <c r="H14" s="45" t="s">
        <v>33</v>
      </c>
      <c r="I14" s="19" t="str">
        <f t="shared" si="0"/>
        <v>A</v>
      </c>
      <c r="J14" s="4">
        <f>COUNTIF($G$8:$I14,$I14)</f>
        <v>6</v>
      </c>
      <c r="K14" s="17">
        <v>0.02461805555555556</v>
      </c>
    </row>
    <row r="15" spans="1:11" s="32" customFormat="1" ht="12.75" customHeight="1">
      <c r="A15" s="30">
        <v>8</v>
      </c>
      <c r="B15" s="27">
        <v>82</v>
      </c>
      <c r="C15" s="58" t="s">
        <v>55</v>
      </c>
      <c r="D15" s="59" t="s">
        <v>64</v>
      </c>
      <c r="E15" s="112" t="s">
        <v>42</v>
      </c>
      <c r="F15" s="27" t="s">
        <v>3</v>
      </c>
      <c r="G15" s="27">
        <v>1970</v>
      </c>
      <c r="H15" s="60" t="s">
        <v>14</v>
      </c>
      <c r="I15" s="30" t="str">
        <f t="shared" si="0"/>
        <v>B</v>
      </c>
      <c r="J15" s="27">
        <f>COUNTIF($G$8:$I15,$I15)</f>
        <v>2</v>
      </c>
      <c r="K15" s="31">
        <v>0.024837962962962964</v>
      </c>
    </row>
    <row r="16" spans="1:11" s="68" customFormat="1" ht="12.75" customHeight="1">
      <c r="A16" s="36">
        <v>9</v>
      </c>
      <c r="B16" s="36">
        <v>47</v>
      </c>
      <c r="C16" s="64" t="s">
        <v>227</v>
      </c>
      <c r="D16" s="65" t="s">
        <v>139</v>
      </c>
      <c r="E16" s="118" t="s">
        <v>42</v>
      </c>
      <c r="F16" s="36" t="s">
        <v>3</v>
      </c>
      <c r="G16" s="36">
        <v>1972</v>
      </c>
      <c r="H16" s="66" t="s">
        <v>24</v>
      </c>
      <c r="I16" s="36" t="str">
        <f t="shared" si="0"/>
        <v>B</v>
      </c>
      <c r="J16" s="36">
        <f>COUNTIF($G$8:$I16,$I16)</f>
        <v>3</v>
      </c>
      <c r="K16" s="67">
        <v>0.02496527777777778</v>
      </c>
    </row>
    <row r="17" spans="1:11" ht="12.75" customHeight="1">
      <c r="A17" s="19">
        <v>10</v>
      </c>
      <c r="B17" s="4">
        <v>81</v>
      </c>
      <c r="C17" s="43" t="s">
        <v>63</v>
      </c>
      <c r="D17" s="42" t="s">
        <v>124</v>
      </c>
      <c r="E17" s="114" t="s">
        <v>42</v>
      </c>
      <c r="F17" s="4" t="s">
        <v>3</v>
      </c>
      <c r="G17" s="4">
        <v>1983</v>
      </c>
      <c r="H17" s="45" t="s">
        <v>166</v>
      </c>
      <c r="I17" s="19" t="str">
        <f t="shared" si="0"/>
        <v>A</v>
      </c>
      <c r="J17" s="4">
        <f>COUNTIF($G$8:$I17,$I17)</f>
        <v>7</v>
      </c>
      <c r="K17" s="17">
        <v>0.024988425925925928</v>
      </c>
    </row>
    <row r="18" spans="1:11" ht="12.75" customHeight="1">
      <c r="A18" s="19">
        <v>11</v>
      </c>
      <c r="B18" s="4">
        <v>26</v>
      </c>
      <c r="C18" s="43" t="s">
        <v>59</v>
      </c>
      <c r="D18" s="42" t="s">
        <v>104</v>
      </c>
      <c r="E18" s="114" t="s">
        <v>42</v>
      </c>
      <c r="F18" s="4" t="s">
        <v>3</v>
      </c>
      <c r="G18" s="4">
        <v>1989</v>
      </c>
      <c r="H18" s="45" t="s">
        <v>10</v>
      </c>
      <c r="I18" s="19" t="str">
        <f t="shared" si="0"/>
        <v>A</v>
      </c>
      <c r="J18" s="4">
        <f>COUNTIF($G$8:$I18,$I18)</f>
        <v>8</v>
      </c>
      <c r="K18" s="17">
        <v>0.025405092592592594</v>
      </c>
    </row>
    <row r="19" spans="1:11" ht="12.75" customHeight="1">
      <c r="A19" s="19">
        <v>12</v>
      </c>
      <c r="B19" s="4">
        <v>95</v>
      </c>
      <c r="C19" s="43" t="s">
        <v>62</v>
      </c>
      <c r="D19" s="42" t="s">
        <v>120</v>
      </c>
      <c r="E19" s="114" t="s">
        <v>42</v>
      </c>
      <c r="F19" s="4" t="s">
        <v>3</v>
      </c>
      <c r="G19" s="4">
        <v>1994</v>
      </c>
      <c r="H19" s="45" t="s">
        <v>165</v>
      </c>
      <c r="I19" s="19" t="str">
        <f t="shared" si="0"/>
        <v>A</v>
      </c>
      <c r="J19" s="4">
        <f>COUNTIF($G$8:$I19,$I19)</f>
        <v>9</v>
      </c>
      <c r="K19" s="17">
        <v>0.02542824074074074</v>
      </c>
    </row>
    <row r="20" spans="1:11" s="26" customFormat="1" ht="12.75" customHeight="1">
      <c r="A20" s="22">
        <v>13</v>
      </c>
      <c r="B20" s="20">
        <v>9</v>
      </c>
      <c r="C20" s="52" t="s">
        <v>43</v>
      </c>
      <c r="D20" s="53" t="s">
        <v>104</v>
      </c>
      <c r="E20" s="111" t="s">
        <v>42</v>
      </c>
      <c r="F20" s="20" t="s">
        <v>3</v>
      </c>
      <c r="G20" s="20">
        <v>1998</v>
      </c>
      <c r="H20" s="54" t="s">
        <v>268</v>
      </c>
      <c r="I20" s="22" t="str">
        <f t="shared" si="0"/>
        <v>JM</v>
      </c>
      <c r="J20" s="20">
        <f>COUNTIF($G$8:$I20,$I20)</f>
        <v>1</v>
      </c>
      <c r="K20" s="25">
        <v>0.02579861111111111</v>
      </c>
    </row>
    <row r="21" spans="1:11" ht="12.75" customHeight="1">
      <c r="A21" s="19">
        <v>14</v>
      </c>
      <c r="B21" s="4">
        <v>68</v>
      </c>
      <c r="C21" s="43" t="s">
        <v>67</v>
      </c>
      <c r="D21" s="42" t="s">
        <v>127</v>
      </c>
      <c r="E21" s="114" t="s">
        <v>42</v>
      </c>
      <c r="F21" s="4" t="s">
        <v>3</v>
      </c>
      <c r="G21" s="4">
        <v>1986</v>
      </c>
      <c r="H21" s="45" t="s">
        <v>167</v>
      </c>
      <c r="I21" s="19" t="str">
        <f t="shared" si="0"/>
        <v>A</v>
      </c>
      <c r="J21" s="4">
        <f>COUNTIF($G$8:$I21,$I21)</f>
        <v>10</v>
      </c>
      <c r="K21" s="17">
        <v>0.025868055555555557</v>
      </c>
    </row>
    <row r="22" spans="1:11" s="26" customFormat="1" ht="12.75" customHeight="1">
      <c r="A22" s="22">
        <v>15</v>
      </c>
      <c r="B22" s="20">
        <v>102</v>
      </c>
      <c r="C22" s="23" t="s">
        <v>253</v>
      </c>
      <c r="D22" s="24" t="s">
        <v>142</v>
      </c>
      <c r="E22" s="111" t="s">
        <v>42</v>
      </c>
      <c r="F22" s="20" t="s">
        <v>3</v>
      </c>
      <c r="G22" s="20">
        <v>1965</v>
      </c>
      <c r="H22" s="47" t="s">
        <v>37</v>
      </c>
      <c r="I22" s="22" t="str">
        <f t="shared" si="0"/>
        <v>C</v>
      </c>
      <c r="J22" s="20">
        <f>COUNTIF($G$8:$I22,$I22)</f>
        <v>1</v>
      </c>
      <c r="K22" s="25">
        <v>0.025937500000000002</v>
      </c>
    </row>
    <row r="23" spans="1:11" ht="12.75" customHeight="1">
      <c r="A23" s="19">
        <v>16</v>
      </c>
      <c r="B23" s="4">
        <v>69</v>
      </c>
      <c r="C23" s="43" t="s">
        <v>67</v>
      </c>
      <c r="D23" s="42" t="s">
        <v>128</v>
      </c>
      <c r="E23" s="114" t="s">
        <v>42</v>
      </c>
      <c r="F23" s="4" t="s">
        <v>3</v>
      </c>
      <c r="G23" s="4">
        <v>1988</v>
      </c>
      <c r="H23" s="45" t="s">
        <v>168</v>
      </c>
      <c r="I23" s="19" t="str">
        <f t="shared" si="0"/>
        <v>A</v>
      </c>
      <c r="J23" s="4">
        <f>COUNTIF($G$8:$I23,$I23)</f>
        <v>11</v>
      </c>
      <c r="K23" s="17">
        <v>0.026446759259259264</v>
      </c>
    </row>
    <row r="24" spans="1:11" ht="12.75" customHeight="1">
      <c r="A24" s="19">
        <v>17</v>
      </c>
      <c r="B24" s="4">
        <v>103</v>
      </c>
      <c r="C24" s="3" t="s">
        <v>254</v>
      </c>
      <c r="D24" s="7" t="s">
        <v>122</v>
      </c>
      <c r="E24" s="114" t="s">
        <v>42</v>
      </c>
      <c r="F24" s="4" t="s">
        <v>3</v>
      </c>
      <c r="G24" s="4">
        <v>1987</v>
      </c>
      <c r="H24" s="50" t="s">
        <v>208</v>
      </c>
      <c r="I24" s="19" t="str">
        <f t="shared" si="0"/>
        <v>A</v>
      </c>
      <c r="J24" s="4">
        <f>COUNTIF($G$8:$I24,$I24)</f>
        <v>12</v>
      </c>
      <c r="K24" s="17">
        <v>0.026736111111111113</v>
      </c>
    </row>
    <row r="25" spans="1:11" ht="12.75" customHeight="1">
      <c r="A25" s="19">
        <v>18</v>
      </c>
      <c r="B25" s="4">
        <v>76</v>
      </c>
      <c r="C25" s="43" t="s">
        <v>48</v>
      </c>
      <c r="D25" s="42" t="s">
        <v>64</v>
      </c>
      <c r="E25" s="114" t="s">
        <v>42</v>
      </c>
      <c r="F25" s="4" t="s">
        <v>3</v>
      </c>
      <c r="G25" s="4">
        <v>1992</v>
      </c>
      <c r="H25" s="45" t="s">
        <v>19</v>
      </c>
      <c r="I25" s="19" t="str">
        <f t="shared" si="0"/>
        <v>A</v>
      </c>
      <c r="J25" s="4">
        <f>COUNTIF($G$8:$I25,$I25)</f>
        <v>13</v>
      </c>
      <c r="K25" s="17">
        <v>0.026793981481481485</v>
      </c>
    </row>
    <row r="26" spans="1:11" ht="12.75" customHeight="1">
      <c r="A26" s="19">
        <v>19</v>
      </c>
      <c r="B26" s="4">
        <v>48</v>
      </c>
      <c r="C26" s="3" t="s">
        <v>228</v>
      </c>
      <c r="D26" s="7" t="s">
        <v>122</v>
      </c>
      <c r="E26" s="114" t="s">
        <v>42</v>
      </c>
      <c r="F26" s="4" t="s">
        <v>3</v>
      </c>
      <c r="G26" s="4">
        <v>1983</v>
      </c>
      <c r="H26" s="50" t="s">
        <v>229</v>
      </c>
      <c r="I26" s="19" t="str">
        <f t="shared" si="0"/>
        <v>A</v>
      </c>
      <c r="J26" s="4">
        <f>COUNTIF($G$8:$I26,$I26)</f>
        <v>14</v>
      </c>
      <c r="K26" s="17">
        <v>0.026921296296296294</v>
      </c>
    </row>
    <row r="27" spans="1:11" ht="12.75" customHeight="1">
      <c r="A27" s="19">
        <v>20</v>
      </c>
      <c r="B27" s="4">
        <v>37</v>
      </c>
      <c r="C27" s="3" t="s">
        <v>214</v>
      </c>
      <c r="D27" s="7" t="s">
        <v>182</v>
      </c>
      <c r="E27" s="114" t="s">
        <v>42</v>
      </c>
      <c r="F27" s="4" t="s">
        <v>3</v>
      </c>
      <c r="G27" s="4">
        <v>1972</v>
      </c>
      <c r="H27" s="50" t="s">
        <v>215</v>
      </c>
      <c r="I27" s="19" t="str">
        <f t="shared" si="0"/>
        <v>B</v>
      </c>
      <c r="J27" s="4">
        <f>COUNTIF($G$8:$I27,$I27)</f>
        <v>4</v>
      </c>
      <c r="K27" s="17">
        <v>0.027083333333333334</v>
      </c>
    </row>
    <row r="28" spans="1:11" ht="12.75" customHeight="1">
      <c r="A28" s="19">
        <v>21</v>
      </c>
      <c r="B28" s="4">
        <v>35</v>
      </c>
      <c r="C28" s="3" t="s">
        <v>212</v>
      </c>
      <c r="D28" s="7" t="s">
        <v>126</v>
      </c>
      <c r="E28" s="114" t="s">
        <v>42</v>
      </c>
      <c r="F28" s="4" t="s">
        <v>3</v>
      </c>
      <c r="G28" s="4">
        <v>1990</v>
      </c>
      <c r="H28" s="50" t="s">
        <v>9</v>
      </c>
      <c r="I28" s="19" t="str">
        <f t="shared" si="0"/>
        <v>A</v>
      </c>
      <c r="J28" s="4">
        <f>COUNTIF($G$8:$I28,$I28)</f>
        <v>15</v>
      </c>
      <c r="K28" s="17">
        <v>0.027141203703703706</v>
      </c>
    </row>
    <row r="29" spans="1:11" ht="12.75" customHeight="1">
      <c r="A29" s="19">
        <v>22</v>
      </c>
      <c r="B29" s="4">
        <v>58</v>
      </c>
      <c r="C29" s="43" t="s">
        <v>50</v>
      </c>
      <c r="D29" s="42" t="s">
        <v>112</v>
      </c>
      <c r="E29" s="114" t="s">
        <v>42</v>
      </c>
      <c r="F29" s="4" t="s">
        <v>3</v>
      </c>
      <c r="G29" s="4">
        <v>1967</v>
      </c>
      <c r="H29" s="45" t="s">
        <v>25</v>
      </c>
      <c r="I29" s="19" t="str">
        <f t="shared" si="0"/>
        <v>B</v>
      </c>
      <c r="J29" s="4">
        <f>COUNTIF($G$8:$I29,$I29)</f>
        <v>5</v>
      </c>
      <c r="K29" s="17">
        <v>0.027430555555555555</v>
      </c>
    </row>
    <row r="30" spans="1:11" s="32" customFormat="1" ht="12.75" customHeight="1">
      <c r="A30" s="30">
        <v>23</v>
      </c>
      <c r="B30" s="27">
        <v>46</v>
      </c>
      <c r="C30" s="28" t="s">
        <v>225</v>
      </c>
      <c r="D30" s="29" t="s">
        <v>116</v>
      </c>
      <c r="E30" s="112" t="s">
        <v>42</v>
      </c>
      <c r="F30" s="27" t="s">
        <v>3</v>
      </c>
      <c r="G30" s="27">
        <v>1964</v>
      </c>
      <c r="H30" s="48" t="s">
        <v>226</v>
      </c>
      <c r="I30" s="30" t="str">
        <f t="shared" si="0"/>
        <v>C</v>
      </c>
      <c r="J30" s="27">
        <f>COUNTIF($G$8:$I30,$I30)</f>
        <v>2</v>
      </c>
      <c r="K30" s="31">
        <v>0.02763888888888889</v>
      </c>
    </row>
    <row r="31" spans="1:11" s="38" customFormat="1" ht="12.75" customHeight="1">
      <c r="A31" s="36">
        <v>24</v>
      </c>
      <c r="B31" s="33">
        <v>57</v>
      </c>
      <c r="C31" s="34" t="s">
        <v>233</v>
      </c>
      <c r="D31" s="35" t="s">
        <v>141</v>
      </c>
      <c r="E31" s="113" t="s">
        <v>42</v>
      </c>
      <c r="F31" s="33" t="s">
        <v>3</v>
      </c>
      <c r="G31" s="33">
        <v>1963</v>
      </c>
      <c r="H31" s="49" t="s">
        <v>17</v>
      </c>
      <c r="I31" s="36" t="str">
        <f t="shared" si="0"/>
        <v>C</v>
      </c>
      <c r="J31" s="33">
        <f>COUNTIF($G$8:$I31,$I31)</f>
        <v>3</v>
      </c>
      <c r="K31" s="37">
        <v>0.02774305555555556</v>
      </c>
    </row>
    <row r="32" spans="1:11" ht="12.75" customHeight="1">
      <c r="A32" s="19">
        <v>25</v>
      </c>
      <c r="B32" s="4">
        <v>13</v>
      </c>
      <c r="C32" s="43" t="s">
        <v>79</v>
      </c>
      <c r="D32" s="42" t="s">
        <v>129</v>
      </c>
      <c r="E32" s="114" t="s">
        <v>42</v>
      </c>
      <c r="F32" s="4" t="s">
        <v>3</v>
      </c>
      <c r="G32" s="4">
        <v>1968</v>
      </c>
      <c r="H32" s="45" t="s">
        <v>269</v>
      </c>
      <c r="I32" s="19" t="str">
        <f t="shared" si="0"/>
        <v>B</v>
      </c>
      <c r="J32" s="4">
        <f>COUNTIF($G$8:$I32,$I32)</f>
        <v>6</v>
      </c>
      <c r="K32" s="17">
        <v>0.02783564814814815</v>
      </c>
    </row>
    <row r="33" spans="1:11" ht="12.75" customHeight="1">
      <c r="A33" s="19">
        <v>26</v>
      </c>
      <c r="B33" s="4">
        <v>22</v>
      </c>
      <c r="C33" s="3" t="s">
        <v>204</v>
      </c>
      <c r="D33" s="7" t="s">
        <v>205</v>
      </c>
      <c r="E33" s="114" t="s">
        <v>42</v>
      </c>
      <c r="F33" s="4" t="s">
        <v>3</v>
      </c>
      <c r="G33" s="4">
        <v>1979</v>
      </c>
      <c r="H33" s="50" t="s">
        <v>11</v>
      </c>
      <c r="I33" s="19" t="str">
        <f t="shared" si="0"/>
        <v>A</v>
      </c>
      <c r="J33" s="4">
        <f>COUNTIF($G$8:$I33,$I33)</f>
        <v>16</v>
      </c>
      <c r="K33" s="17">
        <v>0.02803240740740741</v>
      </c>
    </row>
    <row r="34" spans="1:11" ht="12.75" customHeight="1">
      <c r="A34" s="19">
        <v>27</v>
      </c>
      <c r="B34" s="4">
        <v>117</v>
      </c>
      <c r="C34" s="43" t="s">
        <v>262</v>
      </c>
      <c r="D34" s="42" t="s">
        <v>134</v>
      </c>
      <c r="E34" s="114" t="s">
        <v>42</v>
      </c>
      <c r="F34" s="4" t="s">
        <v>3</v>
      </c>
      <c r="G34" s="4">
        <v>1962</v>
      </c>
      <c r="H34" s="45" t="s">
        <v>190</v>
      </c>
      <c r="I34" s="19" t="str">
        <f t="shared" si="0"/>
        <v>C</v>
      </c>
      <c r="J34" s="4">
        <f>COUNTIF($G$8:$I34,$I34)</f>
        <v>4</v>
      </c>
      <c r="K34" s="17">
        <v>0.02803240740740741</v>
      </c>
    </row>
    <row r="35" spans="1:11" ht="12.75" customHeight="1">
      <c r="A35" s="19">
        <v>28</v>
      </c>
      <c r="B35" s="4">
        <v>99</v>
      </c>
      <c r="C35" s="43" t="s">
        <v>81</v>
      </c>
      <c r="D35" s="42" t="s">
        <v>137</v>
      </c>
      <c r="E35" s="114" t="s">
        <v>42</v>
      </c>
      <c r="F35" s="4" t="s">
        <v>3</v>
      </c>
      <c r="G35" s="4">
        <v>1979</v>
      </c>
      <c r="H35" s="45" t="s">
        <v>10</v>
      </c>
      <c r="I35" s="19" t="str">
        <f t="shared" si="0"/>
        <v>A</v>
      </c>
      <c r="J35" s="4">
        <f>COUNTIF($G$8:$I35,$I35)</f>
        <v>17</v>
      </c>
      <c r="K35" s="17">
        <v>0.028125</v>
      </c>
    </row>
    <row r="36" spans="1:11" ht="12.75" customHeight="1">
      <c r="A36" s="19">
        <v>29</v>
      </c>
      <c r="B36" s="4">
        <v>111</v>
      </c>
      <c r="C36" s="43" t="s">
        <v>69</v>
      </c>
      <c r="D36" s="42" t="s">
        <v>131</v>
      </c>
      <c r="E36" s="114" t="s">
        <v>42</v>
      </c>
      <c r="F36" s="4" t="s">
        <v>3</v>
      </c>
      <c r="G36" s="4">
        <v>1988</v>
      </c>
      <c r="H36" s="45" t="s">
        <v>170</v>
      </c>
      <c r="I36" s="19" t="str">
        <f t="shared" si="0"/>
        <v>A</v>
      </c>
      <c r="J36" s="4">
        <f>COUNTIF($G$8:$I36,$I36)</f>
        <v>18</v>
      </c>
      <c r="K36" s="17">
        <v>0.02826388888888889</v>
      </c>
    </row>
    <row r="37" spans="1:11" ht="12.75" customHeight="1">
      <c r="A37" s="19">
        <v>30</v>
      </c>
      <c r="B37" s="4">
        <v>64</v>
      </c>
      <c r="C37" s="43" t="s">
        <v>101</v>
      </c>
      <c r="D37" s="42" t="s">
        <v>126</v>
      </c>
      <c r="E37" s="114" t="s">
        <v>42</v>
      </c>
      <c r="F37" s="4" t="s">
        <v>3</v>
      </c>
      <c r="G37" s="4">
        <v>1982</v>
      </c>
      <c r="H37" s="45" t="s">
        <v>34</v>
      </c>
      <c r="I37" s="19" t="str">
        <f t="shared" si="0"/>
        <v>A</v>
      </c>
      <c r="J37" s="4">
        <f>COUNTIF($G$8:$I37,$I37)</f>
        <v>19</v>
      </c>
      <c r="K37" s="17">
        <v>0.028287037037037038</v>
      </c>
    </row>
    <row r="38" spans="1:11" ht="12.75" customHeight="1">
      <c r="A38" s="19">
        <v>31</v>
      </c>
      <c r="B38" s="4">
        <v>104</v>
      </c>
      <c r="C38" s="3" t="s">
        <v>255</v>
      </c>
      <c r="D38" s="7" t="s">
        <v>141</v>
      </c>
      <c r="E38" s="114" t="s">
        <v>42</v>
      </c>
      <c r="F38" s="4" t="s">
        <v>3</v>
      </c>
      <c r="G38" s="4">
        <v>1981</v>
      </c>
      <c r="H38" s="50" t="s">
        <v>20</v>
      </c>
      <c r="I38" s="19" t="str">
        <f t="shared" si="0"/>
        <v>A</v>
      </c>
      <c r="J38" s="4">
        <f>COUNTIF($G$8:$I38,$I38)</f>
        <v>20</v>
      </c>
      <c r="K38" s="17">
        <v>0.028356481481481483</v>
      </c>
    </row>
    <row r="39" spans="1:11" ht="12.75" customHeight="1">
      <c r="A39" s="19">
        <v>32</v>
      </c>
      <c r="B39" s="4">
        <v>113</v>
      </c>
      <c r="C39" s="3" t="s">
        <v>260</v>
      </c>
      <c r="D39" s="7" t="s">
        <v>261</v>
      </c>
      <c r="E39" s="114" t="s">
        <v>42</v>
      </c>
      <c r="F39" s="4" t="s">
        <v>3</v>
      </c>
      <c r="G39" s="4">
        <v>1973</v>
      </c>
      <c r="H39" s="50" t="s">
        <v>19</v>
      </c>
      <c r="I39" s="19" t="str">
        <f t="shared" si="0"/>
        <v>B</v>
      </c>
      <c r="J39" s="4">
        <f>COUNTIF($G$8:$I39,$I39)</f>
        <v>7</v>
      </c>
      <c r="K39" s="17">
        <v>0.02849537037037037</v>
      </c>
    </row>
    <row r="40" spans="1:11" ht="12.75" customHeight="1">
      <c r="A40" s="19">
        <v>33</v>
      </c>
      <c r="B40" s="4">
        <v>25</v>
      </c>
      <c r="C40" s="3" t="s">
        <v>206</v>
      </c>
      <c r="D40" s="7" t="s">
        <v>138</v>
      </c>
      <c r="E40" s="114" t="s">
        <v>42</v>
      </c>
      <c r="F40" s="4" t="s">
        <v>3</v>
      </c>
      <c r="G40" s="4">
        <v>1971</v>
      </c>
      <c r="H40" s="50" t="s">
        <v>31</v>
      </c>
      <c r="I40" s="19" t="str">
        <f aca="true" t="shared" si="1" ref="I40:I71">IF($F40="m",IF($G$1-$G40&gt;19,IF($G$1-$G40&lt;40,"A",IF($G$1-$G40&gt;49,IF($G$1-$G40&gt;59,IF($G$1-$G40&gt;69,"E","D"),"C"),"B")),"JM"),IF($G$1-$G40&gt;19,IF($G$1-$G40&lt;35,"F",IF($G$1-$G40&lt;50,"G","H")),"JŽ"))</f>
        <v>B</v>
      </c>
      <c r="J40" s="4">
        <f>COUNTIF($G$8:$I40,$I40)</f>
        <v>8</v>
      </c>
      <c r="K40" s="17">
        <v>0.02855324074074074</v>
      </c>
    </row>
    <row r="41" spans="1:11" s="26" customFormat="1" ht="12.75" customHeight="1">
      <c r="A41" s="22">
        <v>34</v>
      </c>
      <c r="B41" s="20">
        <v>39</v>
      </c>
      <c r="C41" s="23" t="s">
        <v>216</v>
      </c>
      <c r="D41" s="24" t="s">
        <v>217</v>
      </c>
      <c r="E41" s="111" t="s">
        <v>201</v>
      </c>
      <c r="F41" s="20" t="s">
        <v>4</v>
      </c>
      <c r="G41" s="20">
        <v>1982</v>
      </c>
      <c r="H41" s="47" t="s">
        <v>264</v>
      </c>
      <c r="I41" s="22" t="str">
        <f t="shared" si="1"/>
        <v>F</v>
      </c>
      <c r="J41" s="20">
        <f>COUNTIF($G$8:$I41,$I41)</f>
        <v>1</v>
      </c>
      <c r="K41" s="25">
        <v>0.028599537037037034</v>
      </c>
    </row>
    <row r="42" spans="1:11" ht="12.75" customHeight="1">
      <c r="A42" s="19">
        <v>35</v>
      </c>
      <c r="B42" s="4">
        <v>14</v>
      </c>
      <c r="C42" s="43" t="s">
        <v>47</v>
      </c>
      <c r="D42" s="42" t="s">
        <v>110</v>
      </c>
      <c r="E42" s="114" t="s">
        <v>42</v>
      </c>
      <c r="F42" s="4" t="s">
        <v>3</v>
      </c>
      <c r="G42" s="4">
        <v>1972</v>
      </c>
      <c r="H42" s="45" t="s">
        <v>187</v>
      </c>
      <c r="I42" s="19" t="str">
        <f t="shared" si="1"/>
        <v>B</v>
      </c>
      <c r="J42" s="4">
        <f>COUNTIF($G$8:$I42,$I42)</f>
        <v>9</v>
      </c>
      <c r="K42" s="17">
        <v>0.028703703703703703</v>
      </c>
    </row>
    <row r="43" spans="1:11" s="21" customFormat="1" ht="12.75" customHeight="1">
      <c r="A43" s="22">
        <v>36</v>
      </c>
      <c r="B43" s="22">
        <v>89</v>
      </c>
      <c r="C43" s="56" t="s">
        <v>51</v>
      </c>
      <c r="D43" s="57" t="s">
        <v>113</v>
      </c>
      <c r="E43" s="119" t="s">
        <v>42</v>
      </c>
      <c r="F43" s="22" t="s">
        <v>3</v>
      </c>
      <c r="G43" s="22">
        <v>1950</v>
      </c>
      <c r="H43" s="51" t="s">
        <v>160</v>
      </c>
      <c r="I43" s="22" t="str">
        <f t="shared" si="1"/>
        <v>D</v>
      </c>
      <c r="J43" s="22">
        <f>COUNTIF($G$8:$I43,$I43)</f>
        <v>1</v>
      </c>
      <c r="K43" s="55">
        <v>0.028807870370370373</v>
      </c>
    </row>
    <row r="44" spans="1:11" ht="12.75" customHeight="1">
      <c r="A44" s="19">
        <v>37</v>
      </c>
      <c r="B44" s="4">
        <v>31</v>
      </c>
      <c r="C44" s="3" t="s">
        <v>209</v>
      </c>
      <c r="D44" s="7" t="s">
        <v>131</v>
      </c>
      <c r="E44" s="114" t="s">
        <v>42</v>
      </c>
      <c r="F44" s="4" t="s">
        <v>3</v>
      </c>
      <c r="G44" s="4">
        <v>1965</v>
      </c>
      <c r="H44" s="50" t="s">
        <v>210</v>
      </c>
      <c r="I44" s="19" t="str">
        <f t="shared" si="1"/>
        <v>C</v>
      </c>
      <c r="J44" s="4">
        <f>COUNTIF($G$8:$I44,$I44)</f>
        <v>5</v>
      </c>
      <c r="K44" s="17">
        <v>0.028854166666666667</v>
      </c>
    </row>
    <row r="45" spans="1:11" ht="12.75" customHeight="1">
      <c r="A45" s="19">
        <v>38</v>
      </c>
      <c r="B45" s="4">
        <v>20</v>
      </c>
      <c r="C45" s="43" t="s">
        <v>98</v>
      </c>
      <c r="D45" s="42" t="s">
        <v>125</v>
      </c>
      <c r="E45" s="114" t="s">
        <v>42</v>
      </c>
      <c r="F45" s="4" t="s">
        <v>3</v>
      </c>
      <c r="G45" s="4">
        <v>1990</v>
      </c>
      <c r="H45" s="45" t="s">
        <v>19</v>
      </c>
      <c r="I45" s="19" t="str">
        <f t="shared" si="1"/>
        <v>A</v>
      </c>
      <c r="J45" s="4">
        <f>COUNTIF($G$8:$I45,$I45)</f>
        <v>21</v>
      </c>
      <c r="K45" s="17">
        <v>0.029108796296296296</v>
      </c>
    </row>
    <row r="46" spans="1:11" s="32" customFormat="1" ht="12.75" customHeight="1">
      <c r="A46" s="30">
        <v>39</v>
      </c>
      <c r="B46" s="27">
        <v>55</v>
      </c>
      <c r="C46" s="28" t="s">
        <v>231</v>
      </c>
      <c r="D46" s="29" t="s">
        <v>230</v>
      </c>
      <c r="E46" s="112" t="s">
        <v>42</v>
      </c>
      <c r="F46" s="27" t="s">
        <v>3</v>
      </c>
      <c r="G46" s="27">
        <v>1954</v>
      </c>
      <c r="H46" s="48" t="s">
        <v>29</v>
      </c>
      <c r="I46" s="30" t="str">
        <f t="shared" si="1"/>
        <v>D</v>
      </c>
      <c r="J46" s="27">
        <f>COUNTIF($G$8:$I46,$I46)</f>
        <v>2</v>
      </c>
      <c r="K46" s="31">
        <v>0.02917824074074074</v>
      </c>
    </row>
    <row r="47" spans="1:11" s="38" customFormat="1" ht="12.75" customHeight="1">
      <c r="A47" s="36">
        <v>40</v>
      </c>
      <c r="B47" s="33">
        <v>29</v>
      </c>
      <c r="C47" s="61" t="s">
        <v>93</v>
      </c>
      <c r="D47" s="62" t="s">
        <v>147</v>
      </c>
      <c r="E47" s="113" t="s">
        <v>42</v>
      </c>
      <c r="F47" s="33" t="s">
        <v>3</v>
      </c>
      <c r="G47" s="33">
        <v>1955</v>
      </c>
      <c r="H47" s="63" t="s">
        <v>178</v>
      </c>
      <c r="I47" s="36" t="str">
        <f t="shared" si="1"/>
        <v>D</v>
      </c>
      <c r="J47" s="33">
        <f>COUNTIF($G$8:$I47,$I47)</f>
        <v>3</v>
      </c>
      <c r="K47" s="37">
        <v>0.02934027777777778</v>
      </c>
    </row>
    <row r="48" spans="1:11" ht="12.75" customHeight="1">
      <c r="A48" s="19">
        <v>41</v>
      </c>
      <c r="B48" s="4">
        <v>94</v>
      </c>
      <c r="C48" s="43" t="s">
        <v>62</v>
      </c>
      <c r="D48" s="42" t="s">
        <v>117</v>
      </c>
      <c r="E48" s="114" t="s">
        <v>42</v>
      </c>
      <c r="F48" s="4" t="s">
        <v>3</v>
      </c>
      <c r="G48" s="4">
        <v>1965</v>
      </c>
      <c r="H48" s="45" t="s">
        <v>11</v>
      </c>
      <c r="I48" s="19" t="str">
        <f t="shared" si="1"/>
        <v>C</v>
      </c>
      <c r="J48" s="4">
        <f>COUNTIF($G$8:$I48,$I48)</f>
        <v>6</v>
      </c>
      <c r="K48" s="17">
        <v>0.02951388888888889</v>
      </c>
    </row>
    <row r="49" spans="1:11" ht="12.75" customHeight="1">
      <c r="A49" s="19">
        <v>42</v>
      </c>
      <c r="B49" s="4">
        <v>73</v>
      </c>
      <c r="C49" s="3" t="s">
        <v>77</v>
      </c>
      <c r="D49" s="7" t="s">
        <v>183</v>
      </c>
      <c r="E49" s="114" t="s">
        <v>42</v>
      </c>
      <c r="F49" s="4" t="s">
        <v>3</v>
      </c>
      <c r="G49" s="4">
        <v>1994</v>
      </c>
      <c r="H49" s="50" t="s">
        <v>19</v>
      </c>
      <c r="I49" s="19" t="str">
        <f t="shared" si="1"/>
        <v>A</v>
      </c>
      <c r="J49" s="4">
        <f>COUNTIF($G$8:$I49,$I49)</f>
        <v>22</v>
      </c>
      <c r="K49" s="17">
        <v>0.02956018518518519</v>
      </c>
    </row>
    <row r="50" spans="1:11" ht="12.75" customHeight="1">
      <c r="A50" s="19">
        <v>43</v>
      </c>
      <c r="B50" s="4">
        <v>43</v>
      </c>
      <c r="C50" s="43" t="s">
        <v>85</v>
      </c>
      <c r="D50" s="42" t="s">
        <v>140</v>
      </c>
      <c r="E50" s="114" t="s">
        <v>42</v>
      </c>
      <c r="F50" s="4" t="s">
        <v>3</v>
      </c>
      <c r="G50" s="4">
        <v>1953</v>
      </c>
      <c r="H50" s="45" t="s">
        <v>10</v>
      </c>
      <c r="I50" s="19" t="str">
        <f t="shared" si="1"/>
        <v>D</v>
      </c>
      <c r="J50" s="4">
        <f>COUNTIF($G$8:$I50,$I50)</f>
        <v>4</v>
      </c>
      <c r="K50" s="17">
        <v>0.029618055555555554</v>
      </c>
    </row>
    <row r="51" spans="1:11" ht="12.75" customHeight="1">
      <c r="A51" s="19">
        <v>44</v>
      </c>
      <c r="B51" s="4">
        <v>18</v>
      </c>
      <c r="C51" s="43" t="s">
        <v>83</v>
      </c>
      <c r="D51" s="42" t="s">
        <v>139</v>
      </c>
      <c r="E51" s="114" t="s">
        <v>42</v>
      </c>
      <c r="F51" s="4" t="s">
        <v>3</v>
      </c>
      <c r="G51" s="4">
        <v>1961</v>
      </c>
      <c r="H51" s="45" t="s">
        <v>30</v>
      </c>
      <c r="I51" s="19" t="str">
        <f t="shared" si="1"/>
        <v>C</v>
      </c>
      <c r="J51" s="4">
        <f>COUNTIF($G$8:$I51,$I51)</f>
        <v>7</v>
      </c>
      <c r="K51" s="17">
        <v>0.029768518518518517</v>
      </c>
    </row>
    <row r="52" spans="1:11" ht="12.75" customHeight="1">
      <c r="A52" s="19">
        <v>45</v>
      </c>
      <c r="B52" s="4">
        <v>30</v>
      </c>
      <c r="C52" s="43" t="s">
        <v>88</v>
      </c>
      <c r="D52" s="42" t="s">
        <v>111</v>
      </c>
      <c r="E52" s="114" t="s">
        <v>42</v>
      </c>
      <c r="F52" s="4" t="s">
        <v>3</v>
      </c>
      <c r="G52" s="4">
        <v>1959</v>
      </c>
      <c r="H52" s="45" t="s">
        <v>175</v>
      </c>
      <c r="I52" s="19" t="str">
        <f t="shared" si="1"/>
        <v>C</v>
      </c>
      <c r="J52" s="4">
        <f>COUNTIF($G$8:$I52,$I52)</f>
        <v>8</v>
      </c>
      <c r="K52" s="17">
        <v>0.029976851851851852</v>
      </c>
    </row>
    <row r="53" spans="1:11" ht="12.75" customHeight="1">
      <c r="A53" s="19">
        <v>46</v>
      </c>
      <c r="B53" s="4">
        <v>28</v>
      </c>
      <c r="C53" s="43" t="s">
        <v>92</v>
      </c>
      <c r="D53" s="42" t="s">
        <v>146</v>
      </c>
      <c r="E53" s="114" t="s">
        <v>42</v>
      </c>
      <c r="F53" s="4" t="s">
        <v>3</v>
      </c>
      <c r="G53" s="4">
        <v>1949</v>
      </c>
      <c r="H53" s="45" t="s">
        <v>178</v>
      </c>
      <c r="I53" s="19" t="str">
        <f t="shared" si="1"/>
        <v>D</v>
      </c>
      <c r="J53" s="4">
        <f>COUNTIF($G$8:$I53,$I53)</f>
        <v>5</v>
      </c>
      <c r="K53" s="17">
        <v>0.03045138888888889</v>
      </c>
    </row>
    <row r="54" spans="1:11" ht="12.75" customHeight="1">
      <c r="A54" s="19">
        <v>47</v>
      </c>
      <c r="B54" s="4">
        <v>49</v>
      </c>
      <c r="C54" s="43" t="s">
        <v>89</v>
      </c>
      <c r="D54" s="42" t="s">
        <v>143</v>
      </c>
      <c r="E54" s="114" t="s">
        <v>42</v>
      </c>
      <c r="F54" s="4" t="s">
        <v>3</v>
      </c>
      <c r="G54" s="4">
        <v>1962</v>
      </c>
      <c r="H54" s="45" t="s">
        <v>176</v>
      </c>
      <c r="I54" s="19" t="str">
        <f t="shared" si="1"/>
        <v>C</v>
      </c>
      <c r="J54" s="4">
        <f>COUNTIF($G$8:$I54,$I54)</f>
        <v>9</v>
      </c>
      <c r="K54" s="17">
        <v>0.030486111111111113</v>
      </c>
    </row>
    <row r="55" spans="1:11" ht="12.75" customHeight="1">
      <c r="A55" s="19">
        <v>48</v>
      </c>
      <c r="B55" s="4">
        <v>34</v>
      </c>
      <c r="C55" s="43" t="s">
        <v>73</v>
      </c>
      <c r="D55" s="42" t="s">
        <v>132</v>
      </c>
      <c r="E55" s="114" t="s">
        <v>42</v>
      </c>
      <c r="F55" s="4" t="s">
        <v>3</v>
      </c>
      <c r="G55" s="4">
        <v>1967</v>
      </c>
      <c r="H55" s="45" t="s">
        <v>18</v>
      </c>
      <c r="I55" s="19" t="str">
        <f t="shared" si="1"/>
        <v>B</v>
      </c>
      <c r="J55" s="4">
        <f>COUNTIF($G$8:$I55,$I55)</f>
        <v>10</v>
      </c>
      <c r="K55" s="17">
        <v>0.030636574074074076</v>
      </c>
    </row>
    <row r="56" spans="1:11" ht="12.75" customHeight="1">
      <c r="A56" s="19">
        <v>49</v>
      </c>
      <c r="B56" s="4">
        <v>27</v>
      </c>
      <c r="C56" s="3" t="s">
        <v>207</v>
      </c>
      <c r="D56" s="7" t="s">
        <v>112</v>
      </c>
      <c r="E56" s="114" t="s">
        <v>42</v>
      </c>
      <c r="F56" s="4" t="s">
        <v>3</v>
      </c>
      <c r="G56" s="4">
        <v>1956</v>
      </c>
      <c r="H56" s="50" t="s">
        <v>208</v>
      </c>
      <c r="I56" s="19" t="str">
        <f t="shared" si="1"/>
        <v>C</v>
      </c>
      <c r="J56" s="4">
        <f>COUNTIF($G$8:$I56,$I56)</f>
        <v>10</v>
      </c>
      <c r="K56" s="17">
        <v>0.03099537037037037</v>
      </c>
    </row>
    <row r="57" spans="1:11" ht="12.75" customHeight="1">
      <c r="A57" s="19">
        <v>50</v>
      </c>
      <c r="B57" s="4">
        <v>66</v>
      </c>
      <c r="C57" s="43" t="s">
        <v>76</v>
      </c>
      <c r="D57" s="42" t="s">
        <v>110</v>
      </c>
      <c r="E57" s="114" t="s">
        <v>42</v>
      </c>
      <c r="F57" s="4" t="s">
        <v>3</v>
      </c>
      <c r="G57" s="4">
        <v>1966</v>
      </c>
      <c r="H57" s="45" t="s">
        <v>10</v>
      </c>
      <c r="I57" s="19" t="str">
        <f t="shared" si="1"/>
        <v>B</v>
      </c>
      <c r="J57" s="4">
        <f>COUNTIF($G$8:$I57,$I57)</f>
        <v>11</v>
      </c>
      <c r="K57" s="17">
        <v>0.031030092592592592</v>
      </c>
    </row>
    <row r="58" spans="1:11" ht="12.75" customHeight="1">
      <c r="A58" s="19">
        <v>51</v>
      </c>
      <c r="B58" s="4">
        <v>72</v>
      </c>
      <c r="C58" s="43" t="s">
        <v>77</v>
      </c>
      <c r="D58" s="42" t="s">
        <v>104</v>
      </c>
      <c r="E58" s="114" t="s">
        <v>42</v>
      </c>
      <c r="F58" s="4" t="s">
        <v>3</v>
      </c>
      <c r="G58" s="4">
        <v>1990</v>
      </c>
      <c r="H58" s="45" t="s">
        <v>19</v>
      </c>
      <c r="I58" s="19" t="str">
        <f t="shared" si="1"/>
        <v>A</v>
      </c>
      <c r="J58" s="4">
        <f>COUNTIF($G$8:$I58,$I58)</f>
        <v>23</v>
      </c>
      <c r="K58" s="17">
        <v>0.031064814814814812</v>
      </c>
    </row>
    <row r="59" spans="1:11" ht="12.75" customHeight="1">
      <c r="A59" s="19">
        <v>52</v>
      </c>
      <c r="B59" s="4">
        <v>98</v>
      </c>
      <c r="C59" s="43" t="s">
        <v>102</v>
      </c>
      <c r="D59" s="42" t="s">
        <v>154</v>
      </c>
      <c r="E59" s="114" t="s">
        <v>42</v>
      </c>
      <c r="F59" s="4" t="s">
        <v>3</v>
      </c>
      <c r="G59" s="4">
        <v>1973</v>
      </c>
      <c r="H59" s="45" t="s">
        <v>180</v>
      </c>
      <c r="I59" s="19" t="str">
        <f t="shared" si="1"/>
        <v>B</v>
      </c>
      <c r="J59" s="4">
        <f>COUNTIF($G$8:$I59,$I59)</f>
        <v>12</v>
      </c>
      <c r="K59" s="17">
        <v>0.031180555555555555</v>
      </c>
    </row>
    <row r="60" spans="1:11" ht="12.75" customHeight="1">
      <c r="A60" s="19">
        <v>53</v>
      </c>
      <c r="B60" s="4">
        <v>21</v>
      </c>
      <c r="C60" s="43" t="s">
        <v>86</v>
      </c>
      <c r="D60" s="42" t="s">
        <v>137</v>
      </c>
      <c r="E60" s="114" t="s">
        <v>42</v>
      </c>
      <c r="F60" s="4" t="s">
        <v>3</v>
      </c>
      <c r="G60" s="4">
        <v>1961</v>
      </c>
      <c r="H60" s="45" t="s">
        <v>32</v>
      </c>
      <c r="I60" s="19" t="str">
        <f t="shared" si="1"/>
        <v>C</v>
      </c>
      <c r="J60" s="4">
        <f>COUNTIF($G$8:$I60,$I60)</f>
        <v>11</v>
      </c>
      <c r="K60" s="17">
        <v>0.031203703703703702</v>
      </c>
    </row>
    <row r="61" spans="1:11" ht="12.75" customHeight="1">
      <c r="A61" s="19">
        <v>54</v>
      </c>
      <c r="B61" s="4">
        <v>42</v>
      </c>
      <c r="C61" s="3" t="s">
        <v>223</v>
      </c>
      <c r="D61" s="7" t="s">
        <v>224</v>
      </c>
      <c r="E61" s="114" t="s">
        <v>42</v>
      </c>
      <c r="F61" s="4" t="s">
        <v>3</v>
      </c>
      <c r="G61" s="4">
        <v>1964</v>
      </c>
      <c r="H61" s="50" t="s">
        <v>11</v>
      </c>
      <c r="I61" s="19" t="str">
        <f t="shared" si="1"/>
        <v>C</v>
      </c>
      <c r="J61" s="4">
        <f>COUNTIF($G$8:$I61,$I61)</f>
        <v>12</v>
      </c>
      <c r="K61" s="17">
        <v>0.031226851851851853</v>
      </c>
    </row>
    <row r="62" spans="1:11" ht="12.75" customHeight="1">
      <c r="A62" s="19">
        <v>55</v>
      </c>
      <c r="B62" s="4">
        <v>62</v>
      </c>
      <c r="C62" s="3" t="s">
        <v>237</v>
      </c>
      <c r="D62" s="7" t="s">
        <v>138</v>
      </c>
      <c r="E62" s="114" t="s">
        <v>42</v>
      </c>
      <c r="F62" s="4" t="s">
        <v>3</v>
      </c>
      <c r="G62" s="4">
        <v>1975</v>
      </c>
      <c r="H62" s="50" t="s">
        <v>238</v>
      </c>
      <c r="I62" s="19" t="str">
        <f t="shared" si="1"/>
        <v>B</v>
      </c>
      <c r="J62" s="4">
        <f>COUNTIF($G$8:$I62,$I62)</f>
        <v>13</v>
      </c>
      <c r="K62" s="17">
        <v>0.03123842592592593</v>
      </c>
    </row>
    <row r="63" spans="1:11" ht="12.75" customHeight="1">
      <c r="A63" s="19">
        <v>56</v>
      </c>
      <c r="B63" s="4">
        <v>52</v>
      </c>
      <c r="C63" s="43" t="s">
        <v>156</v>
      </c>
      <c r="D63" s="42" t="s">
        <v>115</v>
      </c>
      <c r="E63" s="114" t="s">
        <v>42</v>
      </c>
      <c r="F63" s="4" t="s">
        <v>3</v>
      </c>
      <c r="G63" s="4">
        <v>1957</v>
      </c>
      <c r="H63" s="45" t="s">
        <v>24</v>
      </c>
      <c r="I63" s="19" t="str">
        <f t="shared" si="1"/>
        <v>C</v>
      </c>
      <c r="J63" s="4">
        <f>COUNTIF($G$8:$I63,$I63)</f>
        <v>13</v>
      </c>
      <c r="K63" s="17">
        <v>0.031342592592592596</v>
      </c>
    </row>
    <row r="64" spans="1:11" ht="12.75" customHeight="1">
      <c r="A64" s="19">
        <v>57</v>
      </c>
      <c r="B64" s="4">
        <v>115</v>
      </c>
      <c r="C64" s="43" t="s">
        <v>60</v>
      </c>
      <c r="D64" s="42" t="s">
        <v>123</v>
      </c>
      <c r="E64" s="114" t="s">
        <v>42</v>
      </c>
      <c r="F64" s="4" t="s">
        <v>3</v>
      </c>
      <c r="G64" s="4">
        <v>1978</v>
      </c>
      <c r="H64" s="45" t="s">
        <v>164</v>
      </c>
      <c r="I64" s="19" t="str">
        <f t="shared" si="1"/>
        <v>A</v>
      </c>
      <c r="J64" s="4">
        <f>COUNTIF($G$8:$I64,$I64)</f>
        <v>24</v>
      </c>
      <c r="K64" s="17">
        <v>0.03135416666666666</v>
      </c>
    </row>
    <row r="65" spans="1:11" ht="12.75" customHeight="1">
      <c r="A65" s="19">
        <v>58</v>
      </c>
      <c r="B65" s="4">
        <v>16</v>
      </c>
      <c r="C65" s="43" t="s">
        <v>49</v>
      </c>
      <c r="D65" s="42" t="s">
        <v>111</v>
      </c>
      <c r="E65" s="114" t="s">
        <v>42</v>
      </c>
      <c r="F65" s="4" t="s">
        <v>3</v>
      </c>
      <c r="G65" s="4">
        <v>1966</v>
      </c>
      <c r="H65" s="45" t="s">
        <v>10</v>
      </c>
      <c r="I65" s="19" t="str">
        <f t="shared" si="1"/>
        <v>B</v>
      </c>
      <c r="J65" s="4">
        <f>COUNTIF($G$8:$I65,$I65)</f>
        <v>14</v>
      </c>
      <c r="K65" s="17">
        <v>0.031504629629629625</v>
      </c>
    </row>
    <row r="66" spans="1:11" ht="12.75" customHeight="1">
      <c r="A66" s="19">
        <v>59</v>
      </c>
      <c r="B66" s="4">
        <v>67</v>
      </c>
      <c r="C66" s="43" t="s">
        <v>46</v>
      </c>
      <c r="D66" s="42" t="s">
        <v>109</v>
      </c>
      <c r="E66" s="114" t="s">
        <v>42</v>
      </c>
      <c r="F66" s="4" t="s">
        <v>3</v>
      </c>
      <c r="G66" s="4">
        <v>1985</v>
      </c>
      <c r="H66" s="45" t="s">
        <v>10</v>
      </c>
      <c r="I66" s="19" t="str">
        <f t="shared" si="1"/>
        <v>A</v>
      </c>
      <c r="J66" s="4">
        <f>COUNTIF($G$8:$I66,$I66)</f>
        <v>25</v>
      </c>
      <c r="K66" s="17">
        <v>0.03153935185185185</v>
      </c>
    </row>
    <row r="67" spans="1:11" ht="12.75" customHeight="1">
      <c r="A67" s="19">
        <v>60</v>
      </c>
      <c r="B67" s="4">
        <v>71</v>
      </c>
      <c r="C67" s="3" t="s">
        <v>241</v>
      </c>
      <c r="D67" s="7" t="s">
        <v>131</v>
      </c>
      <c r="E67" s="114" t="s">
        <v>42</v>
      </c>
      <c r="F67" s="4" t="s">
        <v>3</v>
      </c>
      <c r="G67" s="4">
        <v>1967</v>
      </c>
      <c r="H67" s="50" t="s">
        <v>12</v>
      </c>
      <c r="I67" s="19" t="str">
        <f t="shared" si="1"/>
        <v>B</v>
      </c>
      <c r="J67" s="4">
        <f>COUNTIF($G$8:$I67,$I67)</f>
        <v>15</v>
      </c>
      <c r="K67" s="17">
        <v>0.0315625</v>
      </c>
    </row>
    <row r="68" spans="1:11" ht="12.75" customHeight="1">
      <c r="A68" s="19">
        <v>61</v>
      </c>
      <c r="B68" s="4">
        <v>114</v>
      </c>
      <c r="C68" s="43" t="s">
        <v>57</v>
      </c>
      <c r="D68" s="42" t="s">
        <v>119</v>
      </c>
      <c r="E68" s="114" t="s">
        <v>42</v>
      </c>
      <c r="F68" s="4" t="s">
        <v>3</v>
      </c>
      <c r="G68" s="4">
        <v>1985</v>
      </c>
      <c r="H68" s="45" t="s">
        <v>31</v>
      </c>
      <c r="I68" s="19" t="str">
        <f t="shared" si="1"/>
        <v>A</v>
      </c>
      <c r="J68" s="4">
        <f>COUNTIF($G$8:$I68,$I68)</f>
        <v>26</v>
      </c>
      <c r="K68" s="17">
        <v>0.031608796296296295</v>
      </c>
    </row>
    <row r="69" spans="1:11" ht="12.75" customHeight="1">
      <c r="A69" s="19">
        <v>62</v>
      </c>
      <c r="B69" s="4">
        <v>15</v>
      </c>
      <c r="C69" s="3" t="s">
        <v>197</v>
      </c>
      <c r="D69" s="7" t="s">
        <v>198</v>
      </c>
      <c r="E69" s="114" t="s">
        <v>42</v>
      </c>
      <c r="F69" s="4" t="s">
        <v>3</v>
      </c>
      <c r="G69" s="4">
        <v>1979</v>
      </c>
      <c r="H69" s="50" t="s">
        <v>199</v>
      </c>
      <c r="I69" s="19" t="str">
        <f t="shared" si="1"/>
        <v>A</v>
      </c>
      <c r="J69" s="4">
        <f>COUNTIF($G$8:$I69,$I69)</f>
        <v>27</v>
      </c>
      <c r="K69" s="17">
        <v>0.03162037037037037</v>
      </c>
    </row>
    <row r="70" spans="1:11" ht="12.75" customHeight="1">
      <c r="A70" s="19">
        <v>63</v>
      </c>
      <c r="B70" s="4">
        <v>32</v>
      </c>
      <c r="C70" s="43" t="s">
        <v>84</v>
      </c>
      <c r="D70" s="42" t="s">
        <v>125</v>
      </c>
      <c r="E70" s="114" t="s">
        <v>42</v>
      </c>
      <c r="F70" s="4" t="s">
        <v>3</v>
      </c>
      <c r="G70" s="4">
        <v>1986</v>
      </c>
      <c r="H70" s="45" t="s">
        <v>11</v>
      </c>
      <c r="I70" s="19" t="str">
        <f t="shared" si="1"/>
        <v>A</v>
      </c>
      <c r="J70" s="4">
        <f>COUNTIF($G$8:$I70,$I70)</f>
        <v>28</v>
      </c>
      <c r="K70" s="17">
        <v>0.03167824074074074</v>
      </c>
    </row>
    <row r="71" spans="1:11" ht="12.75" customHeight="1">
      <c r="A71" s="30">
        <v>64</v>
      </c>
      <c r="B71" s="27">
        <v>24</v>
      </c>
      <c r="C71" s="58" t="s">
        <v>56</v>
      </c>
      <c r="D71" s="59" t="s">
        <v>118</v>
      </c>
      <c r="E71" s="112" t="s">
        <v>42</v>
      </c>
      <c r="F71" s="27" t="s">
        <v>4</v>
      </c>
      <c r="G71" s="27">
        <v>1984</v>
      </c>
      <c r="H71" s="60" t="s">
        <v>163</v>
      </c>
      <c r="I71" s="30" t="str">
        <f t="shared" si="1"/>
        <v>F</v>
      </c>
      <c r="J71" s="27">
        <f>COUNTIF($G$8:$I71,$I71)</f>
        <v>2</v>
      </c>
      <c r="K71" s="31">
        <v>0.03217592592592593</v>
      </c>
    </row>
    <row r="72" spans="1:11" ht="12.75" customHeight="1">
      <c r="A72" s="19">
        <v>65</v>
      </c>
      <c r="B72" s="4">
        <v>17</v>
      </c>
      <c r="C72" s="3" t="s">
        <v>202</v>
      </c>
      <c r="D72" s="7" t="s">
        <v>140</v>
      </c>
      <c r="E72" s="114" t="s">
        <v>42</v>
      </c>
      <c r="F72" s="4" t="s">
        <v>3</v>
      </c>
      <c r="G72" s="4">
        <v>1968</v>
      </c>
      <c r="H72" s="50" t="s">
        <v>203</v>
      </c>
      <c r="I72" s="19" t="str">
        <f aca="true" t="shared" si="2" ref="I72:I103">IF($F72="m",IF($G$1-$G72&gt;19,IF($G$1-$G72&lt;40,"A",IF($G$1-$G72&gt;49,IF($G$1-$G72&gt;59,IF($G$1-$G72&gt;69,"E","D"),"C"),"B")),"JM"),IF($G$1-$G72&gt;19,IF($G$1-$G72&lt;35,"F",IF($G$1-$G72&lt;50,"G","H")),"JŽ"))</f>
        <v>B</v>
      </c>
      <c r="J72" s="4">
        <f>COUNTIF($G$8:$I72,$I72)</f>
        <v>16</v>
      </c>
      <c r="K72" s="17">
        <v>0.03243055555555556</v>
      </c>
    </row>
    <row r="73" spans="1:11" s="26" customFormat="1" ht="12.75" customHeight="1">
      <c r="A73" s="22">
        <v>66</v>
      </c>
      <c r="B73" s="20">
        <v>53</v>
      </c>
      <c r="C73" s="52" t="s">
        <v>157</v>
      </c>
      <c r="D73" s="53" t="s">
        <v>150</v>
      </c>
      <c r="E73" s="111" t="s">
        <v>42</v>
      </c>
      <c r="F73" s="20" t="s">
        <v>4</v>
      </c>
      <c r="G73" s="20">
        <v>1957</v>
      </c>
      <c r="H73" s="54" t="s">
        <v>13</v>
      </c>
      <c r="I73" s="22" t="str">
        <f t="shared" si="2"/>
        <v>H</v>
      </c>
      <c r="J73" s="20">
        <f>COUNTIF($G$8:$I73,$I73)</f>
        <v>1</v>
      </c>
      <c r="K73" s="25">
        <v>0.03262731481481482</v>
      </c>
    </row>
    <row r="74" spans="1:11" ht="12.75" customHeight="1">
      <c r="A74" s="19">
        <v>67</v>
      </c>
      <c r="B74" s="4">
        <v>63</v>
      </c>
      <c r="C74" s="3" t="s">
        <v>239</v>
      </c>
      <c r="D74" s="7" t="s">
        <v>240</v>
      </c>
      <c r="E74" s="114" t="s">
        <v>42</v>
      </c>
      <c r="F74" s="4" t="s">
        <v>3</v>
      </c>
      <c r="G74" s="4">
        <v>1973</v>
      </c>
      <c r="H74" s="50" t="s">
        <v>238</v>
      </c>
      <c r="I74" s="19" t="str">
        <f t="shared" si="2"/>
        <v>B</v>
      </c>
      <c r="J74" s="4">
        <f>COUNTIF($G$8:$I74,$I74)</f>
        <v>17</v>
      </c>
      <c r="K74" s="17">
        <v>0.03292824074074074</v>
      </c>
    </row>
    <row r="75" spans="1:11" ht="12.75" customHeight="1">
      <c r="A75" s="19">
        <v>68</v>
      </c>
      <c r="B75" s="4">
        <v>93</v>
      </c>
      <c r="C75" s="3" t="s">
        <v>251</v>
      </c>
      <c r="D75" s="7" t="s">
        <v>252</v>
      </c>
      <c r="E75" s="114" t="s">
        <v>201</v>
      </c>
      <c r="F75" s="4" t="s">
        <v>3</v>
      </c>
      <c r="G75" s="4">
        <v>1987</v>
      </c>
      <c r="H75" s="50" t="s">
        <v>35</v>
      </c>
      <c r="I75" s="19" t="str">
        <f t="shared" si="2"/>
        <v>A</v>
      </c>
      <c r="J75" s="4">
        <f>COUNTIF($G$8:$I75,$I75)</f>
        <v>29</v>
      </c>
      <c r="K75" s="17">
        <v>0.032997685185185185</v>
      </c>
    </row>
    <row r="76" spans="1:11" ht="12.75" customHeight="1">
      <c r="A76" s="19">
        <v>69</v>
      </c>
      <c r="B76" s="4">
        <v>56</v>
      </c>
      <c r="C76" s="3" t="s">
        <v>232</v>
      </c>
      <c r="D76" s="7" t="s">
        <v>111</v>
      </c>
      <c r="E76" s="114" t="s">
        <v>42</v>
      </c>
      <c r="F76" s="4" t="s">
        <v>3</v>
      </c>
      <c r="G76" s="4">
        <v>1952</v>
      </c>
      <c r="H76" s="50" t="s">
        <v>24</v>
      </c>
      <c r="I76" s="19" t="str">
        <f t="shared" si="2"/>
        <v>D</v>
      </c>
      <c r="J76" s="4">
        <f>COUNTIF($G$8:$I76,$I76)</f>
        <v>6</v>
      </c>
      <c r="K76" s="17">
        <v>0.0330787037037037</v>
      </c>
    </row>
    <row r="77" spans="1:11" ht="12.75" customHeight="1">
      <c r="A77" s="19">
        <v>70</v>
      </c>
      <c r="B77" s="4">
        <v>90</v>
      </c>
      <c r="C77" s="43" t="s">
        <v>270</v>
      </c>
      <c r="D77" s="42" t="s">
        <v>115</v>
      </c>
      <c r="E77" s="114" t="s">
        <v>42</v>
      </c>
      <c r="F77" s="4" t="s">
        <v>3</v>
      </c>
      <c r="G77" s="4">
        <v>1952</v>
      </c>
      <c r="H77" s="45" t="s">
        <v>162</v>
      </c>
      <c r="I77" s="19" t="str">
        <f t="shared" si="2"/>
        <v>D</v>
      </c>
      <c r="J77" s="4">
        <f>COUNTIF($G$8:$I77,$I77)</f>
        <v>7</v>
      </c>
      <c r="K77" s="17">
        <v>0.033125</v>
      </c>
    </row>
    <row r="78" spans="1:11" ht="12.75" customHeight="1">
      <c r="A78" s="19">
        <v>71</v>
      </c>
      <c r="B78" s="4">
        <v>59</v>
      </c>
      <c r="C78" s="43" t="s">
        <v>234</v>
      </c>
      <c r="D78" s="42" t="s">
        <v>121</v>
      </c>
      <c r="E78" s="114" t="s">
        <v>42</v>
      </c>
      <c r="F78" s="4" t="s">
        <v>3</v>
      </c>
      <c r="G78" s="4">
        <v>1959</v>
      </c>
      <c r="H78" s="45" t="s">
        <v>11</v>
      </c>
      <c r="I78" s="19" t="str">
        <f t="shared" si="2"/>
        <v>C</v>
      </c>
      <c r="J78" s="4">
        <f>COUNTIF($G$8:$I78,$I78)</f>
        <v>14</v>
      </c>
      <c r="K78" s="17">
        <v>0.03314814814814815</v>
      </c>
    </row>
    <row r="79" spans="1:11" ht="12.75" customHeight="1">
      <c r="A79" s="19">
        <v>72</v>
      </c>
      <c r="B79" s="4">
        <v>110</v>
      </c>
      <c r="C79" s="43" t="s">
        <v>66</v>
      </c>
      <c r="D79" s="42" t="s">
        <v>126</v>
      </c>
      <c r="E79" s="114" t="s">
        <v>42</v>
      </c>
      <c r="F79" s="4" t="s">
        <v>3</v>
      </c>
      <c r="G79" s="4">
        <v>1976</v>
      </c>
      <c r="H79" s="45" t="s">
        <v>188</v>
      </c>
      <c r="I79" s="19" t="str">
        <f t="shared" si="2"/>
        <v>A</v>
      </c>
      <c r="J79" s="4">
        <f>COUNTIF($G$8:$I79,$I79)</f>
        <v>30</v>
      </c>
      <c r="K79" s="17">
        <v>0.033171296296296296</v>
      </c>
    </row>
    <row r="80" spans="1:11" s="38" customFormat="1" ht="12.75" customHeight="1">
      <c r="A80" s="36">
        <v>73</v>
      </c>
      <c r="B80" s="33">
        <v>74</v>
      </c>
      <c r="C80" s="34" t="s">
        <v>242</v>
      </c>
      <c r="D80" s="35" t="s">
        <v>243</v>
      </c>
      <c r="E80" s="113" t="s">
        <v>42</v>
      </c>
      <c r="F80" s="33" t="s">
        <v>4</v>
      </c>
      <c r="G80" s="33">
        <v>1994</v>
      </c>
      <c r="H80" s="49" t="s">
        <v>12</v>
      </c>
      <c r="I80" s="36" t="str">
        <f t="shared" si="2"/>
        <v>F</v>
      </c>
      <c r="J80" s="33">
        <f>COUNTIF($G$8:$I80,$I80)</f>
        <v>3</v>
      </c>
      <c r="K80" s="37">
        <v>0.03318287037037037</v>
      </c>
    </row>
    <row r="81" spans="1:11" ht="12.75" customHeight="1">
      <c r="A81" s="19">
        <v>74</v>
      </c>
      <c r="B81" s="4">
        <v>33</v>
      </c>
      <c r="C81" s="3" t="s">
        <v>211</v>
      </c>
      <c r="D81" s="7" t="s">
        <v>126</v>
      </c>
      <c r="E81" s="114" t="s">
        <v>42</v>
      </c>
      <c r="F81" s="4" t="s">
        <v>3</v>
      </c>
      <c r="G81" s="4">
        <v>1986</v>
      </c>
      <c r="H81" s="50" t="s">
        <v>11</v>
      </c>
      <c r="I81" s="19" t="str">
        <f t="shared" si="2"/>
        <v>A</v>
      </c>
      <c r="J81" s="4">
        <f>COUNTIF($G$8:$I81,$I81)</f>
        <v>31</v>
      </c>
      <c r="K81" s="17">
        <v>0.03319444444444444</v>
      </c>
    </row>
    <row r="82" spans="1:11" ht="12.75" customHeight="1">
      <c r="A82" s="19">
        <v>75</v>
      </c>
      <c r="B82" s="4">
        <v>45</v>
      </c>
      <c r="C82" s="43" t="s">
        <v>72</v>
      </c>
      <c r="D82" s="42" t="s">
        <v>116</v>
      </c>
      <c r="E82" s="114" t="s">
        <v>42</v>
      </c>
      <c r="F82" s="4" t="s">
        <v>3</v>
      </c>
      <c r="G82" s="4">
        <v>1950</v>
      </c>
      <c r="H82" s="45" t="s">
        <v>172</v>
      </c>
      <c r="I82" s="19" t="str">
        <f t="shared" si="2"/>
        <v>D</v>
      </c>
      <c r="J82" s="4">
        <f>COUNTIF($G$8:$I82,$I82)</f>
        <v>8</v>
      </c>
      <c r="K82" s="17">
        <v>0.03327546296296296</v>
      </c>
    </row>
    <row r="83" spans="1:11" s="26" customFormat="1" ht="12.75" customHeight="1">
      <c r="A83" s="22">
        <v>76</v>
      </c>
      <c r="B83" s="20">
        <v>79</v>
      </c>
      <c r="C83" s="52" t="s">
        <v>61</v>
      </c>
      <c r="D83" s="53" t="s">
        <v>106</v>
      </c>
      <c r="E83" s="111" t="s">
        <v>42</v>
      </c>
      <c r="F83" s="20" t="s">
        <v>4</v>
      </c>
      <c r="G83" s="20">
        <v>1969</v>
      </c>
      <c r="H83" s="54" t="s">
        <v>19</v>
      </c>
      <c r="I83" s="22" t="str">
        <f t="shared" si="2"/>
        <v>G</v>
      </c>
      <c r="J83" s="20">
        <f>COUNTIF($G$8:$I83,$I83)</f>
        <v>1</v>
      </c>
      <c r="K83" s="25">
        <v>0.033310185185185186</v>
      </c>
    </row>
    <row r="84" spans="1:11" ht="12.75" customHeight="1">
      <c r="A84" s="19">
        <v>77</v>
      </c>
      <c r="B84" s="4">
        <v>106</v>
      </c>
      <c r="C84" s="3" t="s">
        <v>257</v>
      </c>
      <c r="D84" s="7" t="s">
        <v>129</v>
      </c>
      <c r="E84" s="114" t="s">
        <v>42</v>
      </c>
      <c r="F84" s="4" t="s">
        <v>3</v>
      </c>
      <c r="G84" s="4">
        <v>1972</v>
      </c>
      <c r="H84" s="50" t="s">
        <v>21</v>
      </c>
      <c r="I84" s="19" t="str">
        <f t="shared" si="2"/>
        <v>B</v>
      </c>
      <c r="J84" s="4">
        <f>COUNTIF($G$8:$I84,$I84)</f>
        <v>18</v>
      </c>
      <c r="K84" s="17">
        <v>0.03333333333333333</v>
      </c>
    </row>
    <row r="85" spans="1:11" ht="12.75" customHeight="1">
      <c r="A85" s="19">
        <v>78</v>
      </c>
      <c r="B85" s="4">
        <v>92</v>
      </c>
      <c r="C85" s="3" t="s">
        <v>249</v>
      </c>
      <c r="D85" s="7" t="s">
        <v>250</v>
      </c>
      <c r="E85" s="114" t="s">
        <v>201</v>
      </c>
      <c r="F85" s="4" t="s">
        <v>4</v>
      </c>
      <c r="G85" s="4">
        <v>1984</v>
      </c>
      <c r="H85" s="50" t="s">
        <v>35</v>
      </c>
      <c r="I85" s="19" t="str">
        <f t="shared" si="2"/>
        <v>F</v>
      </c>
      <c r="J85" s="4">
        <f>COUNTIF($G$8:$I85,$I85)</f>
        <v>4</v>
      </c>
      <c r="K85" s="17">
        <v>0.03353009259259259</v>
      </c>
    </row>
    <row r="86" spans="1:11" ht="12.75" customHeight="1">
      <c r="A86" s="19">
        <v>79</v>
      </c>
      <c r="B86" s="4">
        <v>2</v>
      </c>
      <c r="C86" s="3" t="s">
        <v>193</v>
      </c>
      <c r="D86" s="7" t="s">
        <v>129</v>
      </c>
      <c r="E86" s="114" t="s">
        <v>42</v>
      </c>
      <c r="F86" s="4" t="s">
        <v>3</v>
      </c>
      <c r="G86" s="4">
        <v>1993</v>
      </c>
      <c r="H86" s="50" t="s">
        <v>36</v>
      </c>
      <c r="I86" s="19" t="str">
        <f t="shared" si="2"/>
        <v>A</v>
      </c>
      <c r="J86" s="4">
        <f>COUNTIF($G$8:$I86,$I86)</f>
        <v>32</v>
      </c>
      <c r="K86" s="17">
        <v>0.033541666666666664</v>
      </c>
    </row>
    <row r="87" spans="1:11" ht="12.75" customHeight="1">
      <c r="A87" s="19">
        <v>80</v>
      </c>
      <c r="B87" s="4">
        <v>1</v>
      </c>
      <c r="C87" s="3" t="s">
        <v>192</v>
      </c>
      <c r="D87" s="7" t="s">
        <v>138</v>
      </c>
      <c r="E87" s="114" t="s">
        <v>42</v>
      </c>
      <c r="F87" s="4" t="s">
        <v>3</v>
      </c>
      <c r="G87" s="4">
        <v>1982</v>
      </c>
      <c r="H87" s="50" t="s">
        <v>36</v>
      </c>
      <c r="I87" s="19" t="str">
        <f t="shared" si="2"/>
        <v>A</v>
      </c>
      <c r="J87" s="4">
        <f>COUNTIF($G$8:$I87,$I87)</f>
        <v>33</v>
      </c>
      <c r="K87" s="17">
        <v>0.033553240740740745</v>
      </c>
    </row>
    <row r="88" spans="1:11" ht="12.75" customHeight="1">
      <c r="A88" s="19">
        <v>81</v>
      </c>
      <c r="B88" s="4">
        <v>80</v>
      </c>
      <c r="C88" s="43" t="s">
        <v>96</v>
      </c>
      <c r="D88" s="42" t="s">
        <v>151</v>
      </c>
      <c r="E88" s="114" t="s">
        <v>42</v>
      </c>
      <c r="F88" s="4" t="s">
        <v>3</v>
      </c>
      <c r="G88" s="4">
        <v>1969</v>
      </c>
      <c r="H88" s="45" t="s">
        <v>38</v>
      </c>
      <c r="I88" s="19" t="str">
        <f t="shared" si="2"/>
        <v>B</v>
      </c>
      <c r="J88" s="4">
        <f>COUNTIF($G$8:$I88,$I88)</f>
        <v>19</v>
      </c>
      <c r="K88" s="17">
        <v>0.033680555555555554</v>
      </c>
    </row>
    <row r="89" spans="1:11" s="32" customFormat="1" ht="12.75" customHeight="1">
      <c r="A89" s="30">
        <v>82</v>
      </c>
      <c r="B89" s="27">
        <v>84</v>
      </c>
      <c r="C89" s="28" t="s">
        <v>245</v>
      </c>
      <c r="D89" s="29" t="s">
        <v>244</v>
      </c>
      <c r="E89" s="112" t="s">
        <v>42</v>
      </c>
      <c r="F89" s="27" t="s">
        <v>4</v>
      </c>
      <c r="G89" s="27">
        <v>1979</v>
      </c>
      <c r="H89" s="48" t="s">
        <v>11</v>
      </c>
      <c r="I89" s="30" t="str">
        <f t="shared" si="2"/>
        <v>G</v>
      </c>
      <c r="J89" s="27">
        <f>COUNTIF($G$8:$I89,$I89)</f>
        <v>2</v>
      </c>
      <c r="K89" s="31">
        <v>0.033796296296296297</v>
      </c>
    </row>
    <row r="90" spans="1:11" ht="12.75" customHeight="1">
      <c r="A90" s="19">
        <v>83</v>
      </c>
      <c r="B90" s="4">
        <v>85</v>
      </c>
      <c r="C90" s="43" t="s">
        <v>87</v>
      </c>
      <c r="D90" s="42" t="s">
        <v>142</v>
      </c>
      <c r="E90" s="114" t="s">
        <v>42</v>
      </c>
      <c r="F90" s="4" t="s">
        <v>3</v>
      </c>
      <c r="G90" s="4">
        <v>1964</v>
      </c>
      <c r="H90" s="45" t="s">
        <v>12</v>
      </c>
      <c r="I90" s="19" t="str">
        <f t="shared" si="2"/>
        <v>C</v>
      </c>
      <c r="J90" s="4">
        <f>COUNTIF($G$8:$I90,$I90)</f>
        <v>15</v>
      </c>
      <c r="K90" s="17">
        <v>0.03387731481481481</v>
      </c>
    </row>
    <row r="91" spans="1:11" ht="12.75" customHeight="1">
      <c r="A91" s="19">
        <v>84</v>
      </c>
      <c r="B91" s="4">
        <v>88</v>
      </c>
      <c r="C91" s="43" t="s">
        <v>263</v>
      </c>
      <c r="D91" s="42" t="s">
        <v>246</v>
      </c>
      <c r="E91" s="114" t="s">
        <v>42</v>
      </c>
      <c r="F91" s="4" t="s">
        <v>4</v>
      </c>
      <c r="G91" s="4">
        <v>1981</v>
      </c>
      <c r="H91" s="45" t="s">
        <v>38</v>
      </c>
      <c r="I91" s="19" t="str">
        <f t="shared" si="2"/>
        <v>F</v>
      </c>
      <c r="J91" s="4">
        <f>COUNTIF($G$8:$I91,$I91)</f>
        <v>5</v>
      </c>
      <c r="K91" s="17">
        <v>0.03394675925925926</v>
      </c>
    </row>
    <row r="92" spans="1:11" ht="12.75" customHeight="1">
      <c r="A92" s="19">
        <v>85</v>
      </c>
      <c r="B92" s="4">
        <v>100</v>
      </c>
      <c r="C92" s="43" t="s">
        <v>81</v>
      </c>
      <c r="D92" s="42" t="s">
        <v>111</v>
      </c>
      <c r="E92" s="114" t="s">
        <v>42</v>
      </c>
      <c r="F92" s="4" t="s">
        <v>3</v>
      </c>
      <c r="G92" s="4">
        <v>1983</v>
      </c>
      <c r="H92" s="45" t="s">
        <v>20</v>
      </c>
      <c r="I92" s="19" t="str">
        <f t="shared" si="2"/>
        <v>A</v>
      </c>
      <c r="J92" s="4">
        <f>COUNTIF($G$8:$I92,$I92)</f>
        <v>34</v>
      </c>
      <c r="K92" s="17">
        <v>0.03398148148148148</v>
      </c>
    </row>
    <row r="93" spans="1:11" s="32" customFormat="1" ht="12.75" customHeight="1">
      <c r="A93" s="30">
        <v>86</v>
      </c>
      <c r="B93" s="27">
        <v>54</v>
      </c>
      <c r="C93" s="58" t="s">
        <v>186</v>
      </c>
      <c r="D93" s="59" t="s">
        <v>107</v>
      </c>
      <c r="E93" s="112" t="s">
        <v>42</v>
      </c>
      <c r="F93" s="27" t="s">
        <v>4</v>
      </c>
      <c r="G93" s="27">
        <v>1963</v>
      </c>
      <c r="H93" s="60" t="s">
        <v>24</v>
      </c>
      <c r="I93" s="30" t="str">
        <f t="shared" si="2"/>
        <v>H</v>
      </c>
      <c r="J93" s="27">
        <f>COUNTIF($G$8:$I93,$I93)</f>
        <v>2</v>
      </c>
      <c r="K93" s="31">
        <v>0.034027777777777775</v>
      </c>
    </row>
    <row r="94" spans="1:11" s="38" customFormat="1" ht="12.75" customHeight="1">
      <c r="A94" s="36">
        <v>87</v>
      </c>
      <c r="B94" s="33">
        <v>10</v>
      </c>
      <c r="C94" s="61" t="s">
        <v>91</v>
      </c>
      <c r="D94" s="62" t="s">
        <v>145</v>
      </c>
      <c r="E94" s="113" t="s">
        <v>42</v>
      </c>
      <c r="F94" s="33" t="s">
        <v>4</v>
      </c>
      <c r="G94" s="33">
        <v>1958</v>
      </c>
      <c r="H94" s="63" t="s">
        <v>177</v>
      </c>
      <c r="I94" s="36" t="str">
        <f t="shared" si="2"/>
        <v>H</v>
      </c>
      <c r="J94" s="33">
        <f>COUNTIF($G$8:$I94,$I94)</f>
        <v>3</v>
      </c>
      <c r="K94" s="37">
        <v>0.03439814814814814</v>
      </c>
    </row>
    <row r="95" spans="1:11" ht="12.75" customHeight="1">
      <c r="A95" s="19">
        <v>88</v>
      </c>
      <c r="B95" s="4">
        <v>3</v>
      </c>
      <c r="C95" s="43" t="s">
        <v>52</v>
      </c>
      <c r="D95" s="42" t="s">
        <v>104</v>
      </c>
      <c r="E95" s="114" t="s">
        <v>42</v>
      </c>
      <c r="F95" s="4" t="s">
        <v>3</v>
      </c>
      <c r="G95" s="4">
        <v>1975</v>
      </c>
      <c r="H95" s="45" t="s">
        <v>21</v>
      </c>
      <c r="I95" s="19" t="str">
        <f t="shared" si="2"/>
        <v>B</v>
      </c>
      <c r="J95" s="4">
        <f>COUNTIF($G$8:$I95,$I95)</f>
        <v>20</v>
      </c>
      <c r="K95" s="17">
        <v>0.03460648148148148</v>
      </c>
    </row>
    <row r="96" spans="1:11" ht="12.75" customHeight="1">
      <c r="A96" s="19">
        <v>89</v>
      </c>
      <c r="B96" s="4">
        <v>87</v>
      </c>
      <c r="C96" s="43" t="s">
        <v>74</v>
      </c>
      <c r="D96" s="42" t="s">
        <v>133</v>
      </c>
      <c r="E96" s="114" t="s">
        <v>42</v>
      </c>
      <c r="F96" s="4" t="s">
        <v>4</v>
      </c>
      <c r="G96" s="4">
        <v>1987</v>
      </c>
      <c r="H96" s="45" t="s">
        <v>173</v>
      </c>
      <c r="I96" s="19" t="str">
        <f t="shared" si="2"/>
        <v>F</v>
      </c>
      <c r="J96" s="4">
        <f>COUNTIF($G$8:$I96,$I96)</f>
        <v>6</v>
      </c>
      <c r="K96" s="17">
        <v>0.03481481481481481</v>
      </c>
    </row>
    <row r="97" spans="1:11" ht="12.75" customHeight="1">
      <c r="A97" s="19">
        <v>90</v>
      </c>
      <c r="B97" s="4">
        <v>19</v>
      </c>
      <c r="C97" s="43" t="s">
        <v>103</v>
      </c>
      <c r="D97" s="42" t="s">
        <v>155</v>
      </c>
      <c r="E97" s="114" t="s">
        <v>42</v>
      </c>
      <c r="F97" s="4" t="s">
        <v>4</v>
      </c>
      <c r="G97" s="4">
        <v>1961</v>
      </c>
      <c r="H97" s="45" t="s">
        <v>181</v>
      </c>
      <c r="I97" s="19" t="str">
        <f t="shared" si="2"/>
        <v>H</v>
      </c>
      <c r="J97" s="4">
        <f>COUNTIF($G$8:$I97,$I97)</f>
        <v>4</v>
      </c>
      <c r="K97" s="17">
        <v>0.034861111111111114</v>
      </c>
    </row>
    <row r="98" spans="1:11" s="32" customFormat="1" ht="12.75" customHeight="1">
      <c r="A98" s="30">
        <v>91</v>
      </c>
      <c r="B98" s="27">
        <v>97</v>
      </c>
      <c r="C98" s="58" t="s">
        <v>70</v>
      </c>
      <c r="D98" s="59" t="s">
        <v>64</v>
      </c>
      <c r="E98" s="112" t="s">
        <v>42</v>
      </c>
      <c r="F98" s="27" t="s">
        <v>3</v>
      </c>
      <c r="G98" s="27">
        <v>1996</v>
      </c>
      <c r="H98" s="60" t="s">
        <v>19</v>
      </c>
      <c r="I98" s="30" t="str">
        <f t="shared" si="2"/>
        <v>JM</v>
      </c>
      <c r="J98" s="27">
        <f>COUNTIF($G$8:$I98,$I98)</f>
        <v>2</v>
      </c>
      <c r="K98" s="31">
        <v>0.03487268518518519</v>
      </c>
    </row>
    <row r="99" spans="1:11" ht="12.75" customHeight="1">
      <c r="A99" s="19">
        <v>92</v>
      </c>
      <c r="B99" s="4">
        <v>65</v>
      </c>
      <c r="C99" s="43" t="s">
        <v>58</v>
      </c>
      <c r="D99" s="42" t="s">
        <v>122</v>
      </c>
      <c r="E99" s="114" t="s">
        <v>42</v>
      </c>
      <c r="F99" s="4" t="s">
        <v>3</v>
      </c>
      <c r="G99" s="4">
        <v>1987</v>
      </c>
      <c r="H99" s="45" t="s">
        <v>34</v>
      </c>
      <c r="I99" s="19" t="str">
        <f t="shared" si="2"/>
        <v>A</v>
      </c>
      <c r="J99" s="4">
        <f>COUNTIF($G$8:$I99,$I99)</f>
        <v>35</v>
      </c>
      <c r="K99" s="17">
        <v>0.03491898148148148</v>
      </c>
    </row>
    <row r="100" spans="1:11" ht="12.75" customHeight="1">
      <c r="A100" s="19">
        <v>93</v>
      </c>
      <c r="B100" s="4">
        <v>61</v>
      </c>
      <c r="C100" s="3" t="s">
        <v>129</v>
      </c>
      <c r="D100" s="7" t="s">
        <v>144</v>
      </c>
      <c r="E100" s="114" t="s">
        <v>42</v>
      </c>
      <c r="F100" s="4" t="s">
        <v>3</v>
      </c>
      <c r="G100" s="4">
        <v>1984</v>
      </c>
      <c r="H100" s="50" t="s">
        <v>19</v>
      </c>
      <c r="I100" s="19" t="str">
        <f t="shared" si="2"/>
        <v>A</v>
      </c>
      <c r="J100" s="4">
        <f>COUNTIF($G$8:$I100,$I100)</f>
        <v>36</v>
      </c>
      <c r="K100" s="17">
        <v>0.0349537037037037</v>
      </c>
    </row>
    <row r="101" spans="1:11" s="38" customFormat="1" ht="12.75" customHeight="1">
      <c r="A101" s="36">
        <v>94</v>
      </c>
      <c r="B101" s="33">
        <v>75</v>
      </c>
      <c r="C101" s="61" t="s">
        <v>44</v>
      </c>
      <c r="D101" s="62" t="s">
        <v>105</v>
      </c>
      <c r="E101" s="113" t="s">
        <v>42</v>
      </c>
      <c r="F101" s="33" t="s">
        <v>4</v>
      </c>
      <c r="G101" s="33">
        <v>1979</v>
      </c>
      <c r="H101" s="63" t="s">
        <v>19</v>
      </c>
      <c r="I101" s="36" t="str">
        <f t="shared" si="2"/>
        <v>G</v>
      </c>
      <c r="J101" s="33">
        <f>COUNTIF($G$8:$I101,$I101)</f>
        <v>3</v>
      </c>
      <c r="K101" s="37">
        <v>0.0350462962962963</v>
      </c>
    </row>
    <row r="102" spans="1:11" ht="12.75" customHeight="1">
      <c r="A102" s="19">
        <v>95</v>
      </c>
      <c r="B102" s="4">
        <v>41</v>
      </c>
      <c r="C102" s="3" t="s">
        <v>221</v>
      </c>
      <c r="D102" s="7" t="s">
        <v>112</v>
      </c>
      <c r="E102" s="114" t="s">
        <v>42</v>
      </c>
      <c r="F102" s="4" t="s">
        <v>3</v>
      </c>
      <c r="G102" s="4">
        <v>1973</v>
      </c>
      <c r="H102" s="50" t="s">
        <v>271</v>
      </c>
      <c r="I102" s="19" t="str">
        <f t="shared" si="2"/>
        <v>B</v>
      </c>
      <c r="J102" s="4">
        <f>COUNTIF($G$8:$I102,$I102)</f>
        <v>21</v>
      </c>
      <c r="K102" s="17">
        <v>0.03509259259259259</v>
      </c>
    </row>
    <row r="103" spans="1:11" ht="12.75" customHeight="1">
      <c r="A103" s="19">
        <v>96</v>
      </c>
      <c r="B103" s="4">
        <v>70</v>
      </c>
      <c r="C103" s="43" t="s">
        <v>65</v>
      </c>
      <c r="D103" s="42" t="s">
        <v>64</v>
      </c>
      <c r="E103" s="114" t="s">
        <v>42</v>
      </c>
      <c r="F103" s="4" t="s">
        <v>3</v>
      </c>
      <c r="G103" s="4">
        <v>1990</v>
      </c>
      <c r="H103" s="45" t="s">
        <v>19</v>
      </c>
      <c r="I103" s="19" t="str">
        <f t="shared" si="2"/>
        <v>A</v>
      </c>
      <c r="J103" s="4">
        <f>COUNTIF($G$8:$I103,$I103)</f>
        <v>37</v>
      </c>
      <c r="K103" s="17">
        <v>0.03518518518518519</v>
      </c>
    </row>
    <row r="104" spans="1:11" ht="12.75" customHeight="1">
      <c r="A104" s="19">
        <v>97</v>
      </c>
      <c r="B104" s="4">
        <v>12</v>
      </c>
      <c r="C104" s="3" t="s">
        <v>196</v>
      </c>
      <c r="D104" s="7" t="s">
        <v>116</v>
      </c>
      <c r="E104" s="114" t="s">
        <v>42</v>
      </c>
      <c r="F104" s="4" t="s">
        <v>3</v>
      </c>
      <c r="G104" s="4">
        <v>1953</v>
      </c>
      <c r="H104" s="50" t="s">
        <v>18</v>
      </c>
      <c r="I104" s="19" t="str">
        <f aca="true" t="shared" si="3" ref="I104:I122">IF($F104="m",IF($G$1-$G104&gt;19,IF($G$1-$G104&lt;40,"A",IF($G$1-$G104&gt;49,IF($G$1-$G104&gt;59,IF($G$1-$G104&gt;69,"E","D"),"C"),"B")),"JM"),IF($G$1-$G104&gt;19,IF($G$1-$G104&lt;35,"F",IF($G$1-$G104&lt;50,"G","H")),"JŽ"))</f>
        <v>D</v>
      </c>
      <c r="J104" s="4">
        <f>COUNTIF($G$8:$I104,$I104)</f>
        <v>9</v>
      </c>
      <c r="K104" s="17">
        <v>0.035451388888888886</v>
      </c>
    </row>
    <row r="105" spans="1:11" s="26" customFormat="1" ht="12.75" customHeight="1">
      <c r="A105" s="22">
        <v>98</v>
      </c>
      <c r="B105" s="20">
        <v>109</v>
      </c>
      <c r="C105" s="23" t="s">
        <v>259</v>
      </c>
      <c r="D105" s="24" t="s">
        <v>118</v>
      </c>
      <c r="E105" s="111" t="s">
        <v>42</v>
      </c>
      <c r="F105" s="20" t="s">
        <v>4</v>
      </c>
      <c r="G105" s="20">
        <v>2001</v>
      </c>
      <c r="H105" s="47" t="s">
        <v>11</v>
      </c>
      <c r="I105" s="22" t="str">
        <f t="shared" si="3"/>
        <v>JŽ</v>
      </c>
      <c r="J105" s="20">
        <f>COUNTIF($G$8:$I105,$I105)</f>
        <v>1</v>
      </c>
      <c r="K105" s="25">
        <v>0.0355787037037037</v>
      </c>
    </row>
    <row r="106" spans="1:11" s="32" customFormat="1" ht="12.75" customHeight="1">
      <c r="A106" s="30">
        <v>99</v>
      </c>
      <c r="B106" s="27">
        <v>8</v>
      </c>
      <c r="C106" s="58" t="s">
        <v>97</v>
      </c>
      <c r="D106" s="59" t="s">
        <v>133</v>
      </c>
      <c r="E106" s="112" t="s">
        <v>42</v>
      </c>
      <c r="F106" s="27" t="s">
        <v>4</v>
      </c>
      <c r="G106" s="27">
        <v>1996</v>
      </c>
      <c r="H106" s="60" t="s">
        <v>191</v>
      </c>
      <c r="I106" s="30" t="str">
        <f t="shared" si="3"/>
        <v>JŽ</v>
      </c>
      <c r="J106" s="27">
        <f>COUNTIF($G$8:$I106,$I106)</f>
        <v>2</v>
      </c>
      <c r="K106" s="31">
        <v>0.03568287037037037</v>
      </c>
    </row>
    <row r="107" spans="1:11" ht="12.75" customHeight="1">
      <c r="A107" s="19">
        <v>100</v>
      </c>
      <c r="B107" s="4">
        <v>112</v>
      </c>
      <c r="C107" s="43" t="s">
        <v>75</v>
      </c>
      <c r="D107" s="42" t="s">
        <v>122</v>
      </c>
      <c r="E107" s="114" t="s">
        <v>42</v>
      </c>
      <c r="F107" s="4" t="s">
        <v>3</v>
      </c>
      <c r="G107" s="4">
        <v>1991</v>
      </c>
      <c r="H107" s="45" t="s">
        <v>189</v>
      </c>
      <c r="I107" s="19" t="str">
        <f t="shared" si="3"/>
        <v>A</v>
      </c>
      <c r="J107" s="4">
        <f>COUNTIF($G$8:$I107,$I107)</f>
        <v>38</v>
      </c>
      <c r="K107" s="17">
        <v>0.035868055555555556</v>
      </c>
    </row>
    <row r="108" spans="1:11" ht="12.75" customHeight="1">
      <c r="A108" s="19">
        <v>101</v>
      </c>
      <c r="B108" s="4">
        <v>5</v>
      </c>
      <c r="C108" s="3" t="s">
        <v>200</v>
      </c>
      <c r="D108" s="7" t="s">
        <v>131</v>
      </c>
      <c r="E108" s="114" t="s">
        <v>42</v>
      </c>
      <c r="F108" s="4" t="s">
        <v>3</v>
      </c>
      <c r="G108" s="4">
        <v>1951</v>
      </c>
      <c r="H108" s="50" t="s">
        <v>185</v>
      </c>
      <c r="I108" s="19" t="str">
        <f t="shared" si="3"/>
        <v>D</v>
      </c>
      <c r="J108" s="4">
        <f>COUNTIF($G$8:$I108,$I108)</f>
        <v>10</v>
      </c>
      <c r="K108" s="17">
        <v>0.0362037037037037</v>
      </c>
    </row>
    <row r="109" spans="1:11" ht="12.75" customHeight="1">
      <c r="A109" s="19">
        <v>102</v>
      </c>
      <c r="B109" s="4">
        <v>96</v>
      </c>
      <c r="C109" s="43" t="s">
        <v>80</v>
      </c>
      <c r="D109" s="42" t="s">
        <v>136</v>
      </c>
      <c r="E109" s="114" t="s">
        <v>42</v>
      </c>
      <c r="F109" s="4" t="s">
        <v>4</v>
      </c>
      <c r="G109" s="4">
        <v>1974</v>
      </c>
      <c r="H109" s="45" t="s">
        <v>174</v>
      </c>
      <c r="I109" s="19" t="str">
        <f t="shared" si="3"/>
        <v>G</v>
      </c>
      <c r="J109" s="4">
        <f>COUNTIF($G$8:$I109,$I109)</f>
        <v>4</v>
      </c>
      <c r="K109" s="17">
        <v>0.03657407407407407</v>
      </c>
    </row>
    <row r="110" spans="1:11" ht="12.75" customHeight="1">
      <c r="A110" s="19">
        <v>103</v>
      </c>
      <c r="B110" s="4">
        <v>36</v>
      </c>
      <c r="C110" s="3" t="s">
        <v>213</v>
      </c>
      <c r="D110" s="7" t="s">
        <v>155</v>
      </c>
      <c r="E110" s="114" t="s">
        <v>42</v>
      </c>
      <c r="F110" s="4" t="s">
        <v>4</v>
      </c>
      <c r="G110" s="4">
        <v>1991</v>
      </c>
      <c r="H110" s="50" t="s">
        <v>9</v>
      </c>
      <c r="I110" s="19" t="str">
        <f t="shared" si="3"/>
        <v>F</v>
      </c>
      <c r="J110" s="4">
        <f>COUNTIF($G$8:$I110,$I110)</f>
        <v>7</v>
      </c>
      <c r="K110" s="17">
        <v>0.03679398148148148</v>
      </c>
    </row>
    <row r="111" spans="1:11" ht="12.75" customHeight="1">
      <c r="A111" s="19">
        <v>104</v>
      </c>
      <c r="B111" s="4">
        <v>107</v>
      </c>
      <c r="C111" s="3" t="s">
        <v>258</v>
      </c>
      <c r="D111" s="7" t="s">
        <v>184</v>
      </c>
      <c r="E111" s="114" t="s">
        <v>42</v>
      </c>
      <c r="F111" s="4" t="s">
        <v>3</v>
      </c>
      <c r="G111" s="4">
        <v>1974</v>
      </c>
      <c r="H111" s="50" t="s">
        <v>21</v>
      </c>
      <c r="I111" s="19" t="str">
        <f t="shared" si="3"/>
        <v>B</v>
      </c>
      <c r="J111" s="4">
        <f>COUNTIF($G$8:$I111,$I111)</f>
        <v>22</v>
      </c>
      <c r="K111" s="17">
        <v>0.03688657407407408</v>
      </c>
    </row>
    <row r="112" spans="1:11" ht="12.75" customHeight="1">
      <c r="A112" s="19">
        <v>105</v>
      </c>
      <c r="B112" s="4">
        <v>77</v>
      </c>
      <c r="C112" s="43" t="s">
        <v>54</v>
      </c>
      <c r="D112" s="42" t="s">
        <v>116</v>
      </c>
      <c r="E112" s="114" t="s">
        <v>42</v>
      </c>
      <c r="F112" s="4" t="s">
        <v>3</v>
      </c>
      <c r="G112" s="4">
        <v>1962</v>
      </c>
      <c r="H112" s="45" t="s">
        <v>18</v>
      </c>
      <c r="I112" s="19" t="str">
        <f t="shared" si="3"/>
        <v>C</v>
      </c>
      <c r="J112" s="4">
        <f>COUNTIF($G$8:$I112,$I112)</f>
        <v>16</v>
      </c>
      <c r="K112" s="17">
        <v>0.03702546296296296</v>
      </c>
    </row>
    <row r="113" spans="1:11" s="38" customFormat="1" ht="12.75" customHeight="1">
      <c r="A113" s="36">
        <v>106</v>
      </c>
      <c r="B113" s="33">
        <v>4</v>
      </c>
      <c r="C113" s="61" t="s">
        <v>53</v>
      </c>
      <c r="D113" s="62" t="s">
        <v>114</v>
      </c>
      <c r="E113" s="113" t="s">
        <v>42</v>
      </c>
      <c r="F113" s="33" t="s">
        <v>4</v>
      </c>
      <c r="G113" s="33">
        <v>1998</v>
      </c>
      <c r="H113" s="63" t="s">
        <v>161</v>
      </c>
      <c r="I113" s="36" t="str">
        <f t="shared" si="3"/>
        <v>JŽ</v>
      </c>
      <c r="J113" s="33">
        <f>COUNTIF($G$8:$I113,$I113)</f>
        <v>3</v>
      </c>
      <c r="K113" s="37">
        <v>0.03710648148148148</v>
      </c>
    </row>
    <row r="114" spans="1:11" ht="12.75" customHeight="1">
      <c r="A114" s="19">
        <v>107</v>
      </c>
      <c r="B114" s="4">
        <v>86</v>
      </c>
      <c r="C114" s="43" t="s">
        <v>90</v>
      </c>
      <c r="D114" s="42" t="s">
        <v>144</v>
      </c>
      <c r="E114" s="114" t="s">
        <v>42</v>
      </c>
      <c r="F114" s="4" t="s">
        <v>3</v>
      </c>
      <c r="G114" s="4">
        <v>1978</v>
      </c>
      <c r="H114" s="45" t="s">
        <v>12</v>
      </c>
      <c r="I114" s="19" t="str">
        <f t="shared" si="3"/>
        <v>A</v>
      </c>
      <c r="J114" s="4">
        <f>COUNTIF($G$8:$I114,$I114)</f>
        <v>39</v>
      </c>
      <c r="K114" s="17">
        <v>0.037442129629629624</v>
      </c>
    </row>
    <row r="115" spans="1:11" ht="12.75" customHeight="1">
      <c r="A115" s="19">
        <v>108</v>
      </c>
      <c r="B115" s="4">
        <v>60</v>
      </c>
      <c r="C115" s="3" t="s">
        <v>235</v>
      </c>
      <c r="D115" s="7" t="s">
        <v>236</v>
      </c>
      <c r="E115" s="114" t="s">
        <v>42</v>
      </c>
      <c r="F115" s="4" t="s">
        <v>3</v>
      </c>
      <c r="G115" s="4">
        <v>1982</v>
      </c>
      <c r="H115" s="50" t="s">
        <v>19</v>
      </c>
      <c r="I115" s="19" t="str">
        <f t="shared" si="3"/>
        <v>A</v>
      </c>
      <c r="J115" s="4">
        <f>COUNTIF($G$8:$I115,$I115)</f>
        <v>40</v>
      </c>
      <c r="K115" s="17">
        <v>0.03857638888888889</v>
      </c>
    </row>
    <row r="116" spans="1:11" s="26" customFormat="1" ht="12.75" customHeight="1">
      <c r="A116" s="22">
        <v>109</v>
      </c>
      <c r="B116" s="20">
        <v>44</v>
      </c>
      <c r="C116" s="52" t="s">
        <v>94</v>
      </c>
      <c r="D116" s="53" t="s">
        <v>148</v>
      </c>
      <c r="E116" s="111" t="s">
        <v>42</v>
      </c>
      <c r="F116" s="20" t="s">
        <v>3</v>
      </c>
      <c r="G116" s="20">
        <v>1943</v>
      </c>
      <c r="H116" s="54" t="s">
        <v>12</v>
      </c>
      <c r="I116" s="22" t="str">
        <f t="shared" si="3"/>
        <v>E</v>
      </c>
      <c r="J116" s="20">
        <f>COUNTIF($G$8:$I116,$I116)</f>
        <v>1</v>
      </c>
      <c r="K116" s="25">
        <v>0.03858796296296297</v>
      </c>
    </row>
    <row r="117" spans="1:11" ht="12.75" customHeight="1">
      <c r="A117" s="19">
        <v>110</v>
      </c>
      <c r="B117" s="4">
        <v>83</v>
      </c>
      <c r="C117" s="43" t="s">
        <v>78</v>
      </c>
      <c r="D117" s="42" t="s">
        <v>135</v>
      </c>
      <c r="E117" s="114" t="s">
        <v>42</v>
      </c>
      <c r="F117" s="4" t="s">
        <v>4</v>
      </c>
      <c r="G117" s="4">
        <v>1978</v>
      </c>
      <c r="H117" s="45" t="s">
        <v>11</v>
      </c>
      <c r="I117" s="19" t="str">
        <f t="shared" si="3"/>
        <v>G</v>
      </c>
      <c r="J117" s="4">
        <f>COUNTIF($G$8:$I117,$I117)</f>
        <v>5</v>
      </c>
      <c r="K117" s="17">
        <v>0.03888888888888889</v>
      </c>
    </row>
    <row r="118" spans="1:11" ht="12.75" customHeight="1">
      <c r="A118" s="19">
        <v>111</v>
      </c>
      <c r="B118" s="4">
        <v>105</v>
      </c>
      <c r="C118" s="3" t="s">
        <v>256</v>
      </c>
      <c r="D118" s="7" t="s">
        <v>136</v>
      </c>
      <c r="E118" s="114" t="s">
        <v>42</v>
      </c>
      <c r="F118" s="4" t="s">
        <v>4</v>
      </c>
      <c r="G118" s="4">
        <v>1984</v>
      </c>
      <c r="H118" s="50" t="s">
        <v>19</v>
      </c>
      <c r="I118" s="19" t="str">
        <f t="shared" si="3"/>
        <v>F</v>
      </c>
      <c r="J118" s="4">
        <f>COUNTIF($G$8:$I118,$I118)</f>
        <v>8</v>
      </c>
      <c r="K118" s="17">
        <v>0.03902777777777778</v>
      </c>
    </row>
    <row r="119" spans="1:11" s="32" customFormat="1" ht="12.75" customHeight="1">
      <c r="A119" s="30">
        <v>112</v>
      </c>
      <c r="B119" s="27">
        <v>51</v>
      </c>
      <c r="C119" s="58" t="s">
        <v>95</v>
      </c>
      <c r="D119" s="59" t="s">
        <v>149</v>
      </c>
      <c r="E119" s="112" t="s">
        <v>42</v>
      </c>
      <c r="F119" s="27" t="s">
        <v>3</v>
      </c>
      <c r="G119" s="27">
        <v>1942</v>
      </c>
      <c r="H119" s="60" t="s">
        <v>179</v>
      </c>
      <c r="I119" s="30" t="str">
        <f t="shared" si="3"/>
        <v>E</v>
      </c>
      <c r="J119" s="27">
        <f>COUNTIF($G$8:$I119,$I119)</f>
        <v>2</v>
      </c>
      <c r="K119" s="31">
        <v>0.04127314814814815</v>
      </c>
    </row>
    <row r="120" spans="1:11" ht="12.75" customHeight="1">
      <c r="A120" s="19">
        <v>113</v>
      </c>
      <c r="B120" s="4">
        <v>11</v>
      </c>
      <c r="C120" s="43" t="s">
        <v>45</v>
      </c>
      <c r="D120" s="42" t="s">
        <v>108</v>
      </c>
      <c r="E120" s="114" t="s">
        <v>42</v>
      </c>
      <c r="F120" s="4" t="s">
        <v>4</v>
      </c>
      <c r="G120" s="4">
        <v>1977</v>
      </c>
      <c r="H120" s="45" t="s">
        <v>159</v>
      </c>
      <c r="I120" s="19" t="str">
        <f t="shared" si="3"/>
        <v>G</v>
      </c>
      <c r="J120" s="4">
        <f>COUNTIF($G$8:$I120,$I120)</f>
        <v>6</v>
      </c>
      <c r="K120" s="17">
        <v>0.04142361111111111</v>
      </c>
    </row>
    <row r="121" spans="1:11" ht="12.75" customHeight="1">
      <c r="A121" s="19">
        <v>114</v>
      </c>
      <c r="B121" s="4">
        <v>108</v>
      </c>
      <c r="C121" s="3" t="s">
        <v>259</v>
      </c>
      <c r="D121" s="7" t="s">
        <v>107</v>
      </c>
      <c r="E121" s="114" t="s">
        <v>42</v>
      </c>
      <c r="F121" s="4" t="s">
        <v>4</v>
      </c>
      <c r="G121" s="4">
        <v>1967</v>
      </c>
      <c r="H121" s="50" t="s">
        <v>11</v>
      </c>
      <c r="I121" s="19" t="str">
        <f t="shared" si="3"/>
        <v>G</v>
      </c>
      <c r="J121" s="4">
        <f>COUNTIF($G$8:$I121,$I121)</f>
        <v>7</v>
      </c>
      <c r="K121" s="17">
        <v>0.04142361111111111</v>
      </c>
    </row>
    <row r="122" spans="1:11" ht="12.75" customHeight="1">
      <c r="A122" s="19">
        <v>115</v>
      </c>
      <c r="B122" s="4">
        <v>38</v>
      </c>
      <c r="C122" s="43" t="s">
        <v>100</v>
      </c>
      <c r="D122" s="42" t="s">
        <v>153</v>
      </c>
      <c r="E122" s="114" t="s">
        <v>42</v>
      </c>
      <c r="F122" s="4" t="s">
        <v>3</v>
      </c>
      <c r="G122" s="4">
        <v>1991</v>
      </c>
      <c r="H122" s="45" t="s">
        <v>10</v>
      </c>
      <c r="I122" s="19" t="str">
        <f t="shared" si="3"/>
        <v>A</v>
      </c>
      <c r="J122" s="4">
        <f>COUNTIF($G$8:$I122,$I122)</f>
        <v>41</v>
      </c>
      <c r="K122" s="17" t="s">
        <v>267</v>
      </c>
    </row>
    <row r="123" spans="1:11" ht="6" customHeight="1">
      <c r="A123" s="5"/>
      <c r="B123" s="5"/>
      <c r="C123" s="14"/>
      <c r="D123" s="15"/>
      <c r="E123" s="15"/>
      <c r="F123" s="5"/>
      <c r="G123" s="5"/>
      <c r="H123" s="46"/>
      <c r="I123" s="5"/>
      <c r="J123" s="5"/>
      <c r="K123" s="18"/>
    </row>
    <row r="124" spans="1:11" s="12" customFormat="1" ht="12">
      <c r="A124" s="10" t="s">
        <v>26</v>
      </c>
      <c r="B124" s="8"/>
      <c r="C124" s="8"/>
      <c r="D124" s="10"/>
      <c r="E124" s="10"/>
      <c r="F124" s="11"/>
      <c r="G124" s="5"/>
      <c r="H124" s="13"/>
      <c r="I124" s="5"/>
      <c r="J124" s="5"/>
      <c r="K124" s="18"/>
    </row>
    <row r="125" spans="1:11" s="12" customFormat="1" ht="2.25" customHeight="1">
      <c r="A125" s="125" t="s">
        <v>27</v>
      </c>
      <c r="B125" s="125"/>
      <c r="C125" s="125"/>
      <c r="D125" s="125"/>
      <c r="E125" s="125"/>
      <c r="F125" s="125"/>
      <c r="G125" s="2"/>
      <c r="H125" s="13"/>
      <c r="I125" s="5"/>
      <c r="J125" s="5"/>
      <c r="K125" s="18"/>
    </row>
    <row r="126" spans="1:11" s="12" customFormat="1" ht="12">
      <c r="A126" s="125" t="s">
        <v>15</v>
      </c>
      <c r="B126" s="125"/>
      <c r="C126" s="125"/>
      <c r="D126" s="125"/>
      <c r="E126" s="125"/>
      <c r="F126" s="125"/>
      <c r="G126" s="2"/>
      <c r="H126" s="44"/>
      <c r="I126" s="2"/>
      <c r="J126" s="2"/>
      <c r="K126" s="2"/>
    </row>
    <row r="129" spans="1:5" ht="12.75">
      <c r="A129" s="126"/>
      <c r="B129" s="126"/>
      <c r="C129" s="126"/>
      <c r="D129" s="40"/>
      <c r="E129" s="40"/>
    </row>
  </sheetData>
  <sheetProtection/>
  <mergeCells count="5">
    <mergeCell ref="A3:K3"/>
    <mergeCell ref="A5:K5"/>
    <mergeCell ref="A125:F125"/>
    <mergeCell ref="A126:F126"/>
    <mergeCell ref="A129:C12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A1">
      <selection activeCell="A10" sqref="A10:IV10"/>
    </sheetView>
  </sheetViews>
  <sheetFormatPr defaultColWidth="8.8515625" defaultRowHeight="12.75"/>
  <cols>
    <col min="1" max="1" width="4.8515625" style="2" customWidth="1"/>
    <col min="2" max="2" width="6.140625" style="2" customWidth="1"/>
    <col min="3" max="3" width="13.28125" style="1" customWidth="1"/>
    <col min="4" max="4" width="10.28125" style="1" customWidth="1"/>
    <col min="5" max="5" width="4.8515625" style="1" customWidth="1"/>
    <col min="6" max="6" width="4.57421875" style="2" customWidth="1"/>
    <col min="7" max="7" width="6.8515625" style="2" customWidth="1"/>
    <col min="8" max="8" width="17.7109375" style="44" customWidth="1"/>
    <col min="9" max="9" width="4.7109375" style="2" customWidth="1"/>
    <col min="10" max="10" width="6.28125" style="2" customWidth="1"/>
    <col min="11" max="11" width="9.28125" style="2" customWidth="1"/>
    <col min="12" max="16384" width="8.8515625" style="6" customWidth="1"/>
  </cols>
  <sheetData>
    <row r="1" spans="6:7" ht="2.25" customHeight="1">
      <c r="F1" s="2" t="s">
        <v>6</v>
      </c>
      <c r="G1" s="2">
        <v>2015</v>
      </c>
    </row>
    <row r="2" ht="16.5" customHeight="1"/>
    <row r="3" spans="1:11" s="16" customFormat="1" ht="18" customHeight="1">
      <c r="A3" s="123" t="s">
        <v>41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3:5" ht="9" customHeight="1">
      <c r="C4" s="2"/>
      <c r="D4" s="2"/>
      <c r="E4" s="2"/>
    </row>
    <row r="5" spans="1:11" ht="18" customHeight="1">
      <c r="A5" s="124" t="s">
        <v>40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12" customHeight="1" thickBot="1">
      <c r="A6" s="5"/>
      <c r="B6" s="73" t="s">
        <v>39</v>
      </c>
      <c r="C6" s="9"/>
      <c r="D6" s="9"/>
      <c r="E6" s="9"/>
      <c r="F6" s="5"/>
      <c r="G6" s="9"/>
      <c r="H6" s="13"/>
      <c r="I6" s="5"/>
      <c r="J6" s="5"/>
      <c r="K6" s="9"/>
    </row>
    <row r="7" spans="1:11" ht="24" customHeight="1" thickBot="1">
      <c r="A7" s="100" t="s">
        <v>22</v>
      </c>
      <c r="B7" s="101" t="s">
        <v>8</v>
      </c>
      <c r="C7" s="103" t="s">
        <v>265</v>
      </c>
      <c r="D7" s="103" t="s">
        <v>0</v>
      </c>
      <c r="E7" s="103"/>
      <c r="F7" s="105" t="s">
        <v>5</v>
      </c>
      <c r="G7" s="106" t="s">
        <v>16</v>
      </c>
      <c r="H7" s="116" t="s">
        <v>1</v>
      </c>
      <c r="I7" s="108" t="s">
        <v>7</v>
      </c>
      <c r="J7" s="109" t="s">
        <v>23</v>
      </c>
      <c r="K7" s="117" t="s">
        <v>2</v>
      </c>
    </row>
    <row r="8" spans="1:11" s="120" customFormat="1" ht="12.75" customHeight="1">
      <c r="A8" s="22">
        <v>1</v>
      </c>
      <c r="B8" s="20">
        <v>6</v>
      </c>
      <c r="C8" s="52" t="s">
        <v>71</v>
      </c>
      <c r="D8" s="91" t="s">
        <v>115</v>
      </c>
      <c r="E8" s="23" t="s">
        <v>42</v>
      </c>
      <c r="F8" s="20" t="s">
        <v>3</v>
      </c>
      <c r="G8" s="20">
        <v>1990</v>
      </c>
      <c r="H8" s="54" t="s">
        <v>171</v>
      </c>
      <c r="I8" s="22" t="str">
        <f aca="true" t="shared" si="0" ref="I8:I39">IF($F8="m",IF($G$1-$G8&gt;19,IF($G$1-$G8&lt;40,"A",IF($G$1-$G8&gt;49,IF($G$1-$G8&gt;59,IF($G$1-$G8&gt;69,"E","D"),"C"),"B")),"JM"),IF($G$1-$G8&gt;19,IF($G$1-$G8&lt;35,"F",IF($G$1-$G8&lt;50,"G","H")),"JŽ"))</f>
        <v>A</v>
      </c>
      <c r="J8" s="20">
        <f>COUNTIF($G$8:$I8,$I8)</f>
        <v>1</v>
      </c>
      <c r="K8" s="25">
        <v>0.022326388888888885</v>
      </c>
    </row>
    <row r="9" spans="1:11" s="121" customFormat="1" ht="12.75" customHeight="1">
      <c r="A9" s="30">
        <v>2</v>
      </c>
      <c r="B9" s="27">
        <v>91</v>
      </c>
      <c r="C9" s="28" t="s">
        <v>247</v>
      </c>
      <c r="D9" s="28" t="s">
        <v>248</v>
      </c>
      <c r="E9" s="28" t="s">
        <v>201</v>
      </c>
      <c r="F9" s="27" t="s">
        <v>3</v>
      </c>
      <c r="G9" s="27">
        <v>1990</v>
      </c>
      <c r="H9" s="48" t="s">
        <v>14</v>
      </c>
      <c r="I9" s="30" t="str">
        <f t="shared" si="0"/>
        <v>A</v>
      </c>
      <c r="J9" s="27">
        <f>COUNTIF($G$8:$I9,$I9)</f>
        <v>2</v>
      </c>
      <c r="K9" s="31">
        <v>0.022569444444444444</v>
      </c>
    </row>
    <row r="10" spans="1:11" s="122" customFormat="1" ht="12.75" customHeight="1">
      <c r="A10" s="36">
        <v>3</v>
      </c>
      <c r="B10" s="33">
        <v>50</v>
      </c>
      <c r="C10" s="61" t="s">
        <v>68</v>
      </c>
      <c r="D10" s="93" t="s">
        <v>130</v>
      </c>
      <c r="E10" s="34" t="s">
        <v>42</v>
      </c>
      <c r="F10" s="33" t="s">
        <v>3</v>
      </c>
      <c r="G10" s="33">
        <v>1993</v>
      </c>
      <c r="H10" s="63" t="s">
        <v>169</v>
      </c>
      <c r="I10" s="36" t="str">
        <f t="shared" si="0"/>
        <v>A</v>
      </c>
      <c r="J10" s="33">
        <f>COUNTIF($G$8:$I10,$I10)</f>
        <v>3</v>
      </c>
      <c r="K10" s="37">
        <v>0.024212962962962964</v>
      </c>
    </row>
    <row r="11" spans="1:11" ht="12.75" customHeight="1">
      <c r="A11" s="19">
        <v>4</v>
      </c>
      <c r="B11" s="4">
        <v>78</v>
      </c>
      <c r="C11" s="43" t="s">
        <v>82</v>
      </c>
      <c r="D11" s="41" t="s">
        <v>138</v>
      </c>
      <c r="E11" s="3" t="s">
        <v>42</v>
      </c>
      <c r="F11" s="4" t="s">
        <v>3</v>
      </c>
      <c r="G11" s="4">
        <v>1978</v>
      </c>
      <c r="H11" s="45" t="s">
        <v>17</v>
      </c>
      <c r="I11" s="19" t="str">
        <f t="shared" si="0"/>
        <v>A</v>
      </c>
      <c r="J11" s="4">
        <f>COUNTIF($G$8:$I11,$I11)</f>
        <v>4</v>
      </c>
      <c r="K11" s="17">
        <v>0.02440972222222222</v>
      </c>
    </row>
    <row r="12" spans="1:11" ht="12.75" customHeight="1">
      <c r="A12" s="19">
        <v>5</v>
      </c>
      <c r="B12" s="4">
        <v>7</v>
      </c>
      <c r="C12" s="3" t="s">
        <v>194</v>
      </c>
      <c r="D12" s="3" t="s">
        <v>195</v>
      </c>
      <c r="E12" s="3" t="s">
        <v>42</v>
      </c>
      <c r="F12" s="4" t="s">
        <v>3</v>
      </c>
      <c r="G12" s="4">
        <v>1987</v>
      </c>
      <c r="H12" s="50" t="s">
        <v>36</v>
      </c>
      <c r="I12" s="19" t="str">
        <f t="shared" si="0"/>
        <v>A</v>
      </c>
      <c r="J12" s="4">
        <f>COUNTIF($G$8:$I12,$I12)</f>
        <v>5</v>
      </c>
      <c r="K12" s="17">
        <v>0.024479166666666666</v>
      </c>
    </row>
    <row r="13" spans="1:11" ht="12.75" customHeight="1">
      <c r="A13" s="19">
        <v>6</v>
      </c>
      <c r="B13" s="4">
        <v>23</v>
      </c>
      <c r="C13" s="43" t="s">
        <v>99</v>
      </c>
      <c r="D13" s="41" t="s">
        <v>152</v>
      </c>
      <c r="E13" s="3" t="s">
        <v>42</v>
      </c>
      <c r="F13" s="4" t="s">
        <v>3</v>
      </c>
      <c r="G13" s="4">
        <v>1980</v>
      </c>
      <c r="H13" s="45" t="s">
        <v>33</v>
      </c>
      <c r="I13" s="19" t="str">
        <f t="shared" si="0"/>
        <v>A</v>
      </c>
      <c r="J13" s="4">
        <f>COUNTIF($G$8:$I13,$I13)</f>
        <v>6</v>
      </c>
      <c r="K13" s="17">
        <v>0.02461805555555556</v>
      </c>
    </row>
    <row r="14" spans="1:11" ht="12.75" customHeight="1">
      <c r="A14" s="19">
        <v>7</v>
      </c>
      <c r="B14" s="4">
        <v>81</v>
      </c>
      <c r="C14" s="43" t="s">
        <v>63</v>
      </c>
      <c r="D14" s="41" t="s">
        <v>124</v>
      </c>
      <c r="E14" s="3" t="s">
        <v>42</v>
      </c>
      <c r="F14" s="4" t="s">
        <v>3</v>
      </c>
      <c r="G14" s="4">
        <v>1983</v>
      </c>
      <c r="H14" s="45" t="s">
        <v>166</v>
      </c>
      <c r="I14" s="19" t="str">
        <f t="shared" si="0"/>
        <v>A</v>
      </c>
      <c r="J14" s="4">
        <f>COUNTIF($G$8:$I14,$I14)</f>
        <v>7</v>
      </c>
      <c r="K14" s="17">
        <v>0.024988425925925928</v>
      </c>
    </row>
    <row r="15" spans="1:11" ht="12.75" customHeight="1">
      <c r="A15" s="19">
        <v>8</v>
      </c>
      <c r="B15" s="4">
        <v>26</v>
      </c>
      <c r="C15" s="43" t="s">
        <v>59</v>
      </c>
      <c r="D15" s="41" t="s">
        <v>104</v>
      </c>
      <c r="E15" s="3" t="s">
        <v>42</v>
      </c>
      <c r="F15" s="4" t="s">
        <v>3</v>
      </c>
      <c r="G15" s="4">
        <v>1989</v>
      </c>
      <c r="H15" s="45" t="s">
        <v>10</v>
      </c>
      <c r="I15" s="19" t="str">
        <f t="shared" si="0"/>
        <v>A</v>
      </c>
      <c r="J15" s="4">
        <f>COUNTIF($G$8:$I15,$I15)</f>
        <v>8</v>
      </c>
      <c r="K15" s="17">
        <v>0.025405092592592594</v>
      </c>
    </row>
    <row r="16" spans="1:11" ht="12.75" customHeight="1">
      <c r="A16" s="19">
        <v>9</v>
      </c>
      <c r="B16" s="4">
        <v>95</v>
      </c>
      <c r="C16" s="43" t="s">
        <v>62</v>
      </c>
      <c r="D16" s="41" t="s">
        <v>120</v>
      </c>
      <c r="E16" s="3" t="s">
        <v>42</v>
      </c>
      <c r="F16" s="4" t="s">
        <v>3</v>
      </c>
      <c r="G16" s="4">
        <v>1994</v>
      </c>
      <c r="H16" s="45" t="s">
        <v>165</v>
      </c>
      <c r="I16" s="19" t="str">
        <f t="shared" si="0"/>
        <v>A</v>
      </c>
      <c r="J16" s="4">
        <f>COUNTIF($G$8:$I16,$I16)</f>
        <v>9</v>
      </c>
      <c r="K16" s="17">
        <v>0.02542824074074074</v>
      </c>
    </row>
    <row r="17" spans="1:11" ht="12.75" customHeight="1">
      <c r="A17" s="19">
        <v>10</v>
      </c>
      <c r="B17" s="4">
        <v>68</v>
      </c>
      <c r="C17" s="43" t="s">
        <v>67</v>
      </c>
      <c r="D17" s="41" t="s">
        <v>127</v>
      </c>
      <c r="E17" s="3" t="s">
        <v>42</v>
      </c>
      <c r="F17" s="4" t="s">
        <v>3</v>
      </c>
      <c r="G17" s="4">
        <v>1986</v>
      </c>
      <c r="H17" s="45" t="s">
        <v>167</v>
      </c>
      <c r="I17" s="19" t="str">
        <f t="shared" si="0"/>
        <v>A</v>
      </c>
      <c r="J17" s="4">
        <f>COUNTIF($G$8:$I17,$I17)</f>
        <v>10</v>
      </c>
      <c r="K17" s="17">
        <v>0.025868055555555557</v>
      </c>
    </row>
    <row r="18" spans="1:11" ht="12.75" customHeight="1">
      <c r="A18" s="19">
        <v>11</v>
      </c>
      <c r="B18" s="4">
        <v>69</v>
      </c>
      <c r="C18" s="43" t="s">
        <v>67</v>
      </c>
      <c r="D18" s="41" t="s">
        <v>128</v>
      </c>
      <c r="E18" s="3" t="s">
        <v>42</v>
      </c>
      <c r="F18" s="4" t="s">
        <v>3</v>
      </c>
      <c r="G18" s="4">
        <v>1988</v>
      </c>
      <c r="H18" s="45" t="s">
        <v>168</v>
      </c>
      <c r="I18" s="19" t="str">
        <f t="shared" si="0"/>
        <v>A</v>
      </c>
      <c r="J18" s="4">
        <f>COUNTIF($G$8:$I18,$I18)</f>
        <v>11</v>
      </c>
      <c r="K18" s="17">
        <v>0.026446759259259264</v>
      </c>
    </row>
    <row r="19" spans="1:11" ht="12.75" customHeight="1">
      <c r="A19" s="19">
        <v>12</v>
      </c>
      <c r="B19" s="4">
        <v>103</v>
      </c>
      <c r="C19" s="3" t="s">
        <v>254</v>
      </c>
      <c r="D19" s="3" t="s">
        <v>122</v>
      </c>
      <c r="E19" s="3" t="s">
        <v>42</v>
      </c>
      <c r="F19" s="4" t="s">
        <v>3</v>
      </c>
      <c r="G19" s="4">
        <v>1987</v>
      </c>
      <c r="H19" s="50" t="s">
        <v>208</v>
      </c>
      <c r="I19" s="19" t="str">
        <f t="shared" si="0"/>
        <v>A</v>
      </c>
      <c r="J19" s="4">
        <f>COUNTIF($G$8:$I19,$I19)</f>
        <v>12</v>
      </c>
      <c r="K19" s="17">
        <v>0.026736111111111113</v>
      </c>
    </row>
    <row r="20" spans="1:11" ht="12.75" customHeight="1">
      <c r="A20" s="19">
        <v>13</v>
      </c>
      <c r="B20" s="4">
        <v>76</v>
      </c>
      <c r="C20" s="43" t="s">
        <v>48</v>
      </c>
      <c r="D20" s="41" t="s">
        <v>64</v>
      </c>
      <c r="E20" s="3" t="s">
        <v>42</v>
      </c>
      <c r="F20" s="4" t="s">
        <v>3</v>
      </c>
      <c r="G20" s="4">
        <v>1992</v>
      </c>
      <c r="H20" s="45" t="s">
        <v>19</v>
      </c>
      <c r="I20" s="19" t="str">
        <f t="shared" si="0"/>
        <v>A</v>
      </c>
      <c r="J20" s="4">
        <f>COUNTIF($G$8:$I20,$I20)</f>
        <v>13</v>
      </c>
      <c r="K20" s="17">
        <v>0.026793981481481485</v>
      </c>
    </row>
    <row r="21" spans="1:11" ht="12.75" customHeight="1">
      <c r="A21" s="19">
        <v>14</v>
      </c>
      <c r="B21" s="4">
        <v>48</v>
      </c>
      <c r="C21" s="3" t="s">
        <v>228</v>
      </c>
      <c r="D21" s="3" t="s">
        <v>122</v>
      </c>
      <c r="E21" s="3" t="s">
        <v>42</v>
      </c>
      <c r="F21" s="4" t="s">
        <v>3</v>
      </c>
      <c r="G21" s="4">
        <v>1983</v>
      </c>
      <c r="H21" s="50" t="s">
        <v>229</v>
      </c>
      <c r="I21" s="19" t="str">
        <f t="shared" si="0"/>
        <v>A</v>
      </c>
      <c r="J21" s="4">
        <f>COUNTIF($G$8:$I21,$I21)</f>
        <v>14</v>
      </c>
      <c r="K21" s="17">
        <v>0.026921296296296294</v>
      </c>
    </row>
    <row r="22" spans="1:11" ht="12.75" customHeight="1">
      <c r="A22" s="19">
        <v>15</v>
      </c>
      <c r="B22" s="4">
        <v>35</v>
      </c>
      <c r="C22" s="3" t="s">
        <v>212</v>
      </c>
      <c r="D22" s="3" t="s">
        <v>126</v>
      </c>
      <c r="E22" s="3" t="s">
        <v>42</v>
      </c>
      <c r="F22" s="4" t="s">
        <v>3</v>
      </c>
      <c r="G22" s="4">
        <v>1990</v>
      </c>
      <c r="H22" s="50" t="s">
        <v>9</v>
      </c>
      <c r="I22" s="19" t="str">
        <f t="shared" si="0"/>
        <v>A</v>
      </c>
      <c r="J22" s="4">
        <f>COUNTIF($G$8:$I22,$I22)</f>
        <v>15</v>
      </c>
      <c r="K22" s="17">
        <v>0.027141203703703706</v>
      </c>
    </row>
    <row r="23" spans="1:11" ht="12.75" customHeight="1">
      <c r="A23" s="19">
        <v>16</v>
      </c>
      <c r="B23" s="4">
        <v>22</v>
      </c>
      <c r="C23" s="3" t="s">
        <v>204</v>
      </c>
      <c r="D23" s="3" t="s">
        <v>205</v>
      </c>
      <c r="E23" s="3" t="s">
        <v>42</v>
      </c>
      <c r="F23" s="4" t="s">
        <v>3</v>
      </c>
      <c r="G23" s="4">
        <v>1979</v>
      </c>
      <c r="H23" s="50" t="s">
        <v>11</v>
      </c>
      <c r="I23" s="19" t="str">
        <f t="shared" si="0"/>
        <v>A</v>
      </c>
      <c r="J23" s="4">
        <f>COUNTIF($G$8:$I23,$I23)</f>
        <v>16</v>
      </c>
      <c r="K23" s="17">
        <v>0.02803240740740741</v>
      </c>
    </row>
    <row r="24" spans="1:11" ht="12.75" customHeight="1">
      <c r="A24" s="19">
        <v>17</v>
      </c>
      <c r="B24" s="4">
        <v>99</v>
      </c>
      <c r="C24" s="43" t="s">
        <v>81</v>
      </c>
      <c r="D24" s="41" t="s">
        <v>137</v>
      </c>
      <c r="E24" s="3" t="s">
        <v>42</v>
      </c>
      <c r="F24" s="4" t="s">
        <v>3</v>
      </c>
      <c r="G24" s="4">
        <v>1979</v>
      </c>
      <c r="H24" s="45" t="s">
        <v>10</v>
      </c>
      <c r="I24" s="19" t="str">
        <f t="shared" si="0"/>
        <v>A</v>
      </c>
      <c r="J24" s="4">
        <f>COUNTIF($G$8:$I24,$I24)</f>
        <v>17</v>
      </c>
      <c r="K24" s="17">
        <v>0.028125</v>
      </c>
    </row>
    <row r="25" spans="1:11" ht="12.75" customHeight="1">
      <c r="A25" s="19">
        <v>18</v>
      </c>
      <c r="B25" s="4">
        <v>111</v>
      </c>
      <c r="C25" s="43" t="s">
        <v>69</v>
      </c>
      <c r="D25" s="41" t="s">
        <v>131</v>
      </c>
      <c r="E25" s="3" t="s">
        <v>42</v>
      </c>
      <c r="F25" s="4" t="s">
        <v>3</v>
      </c>
      <c r="G25" s="4">
        <v>1988</v>
      </c>
      <c r="H25" s="45" t="s">
        <v>170</v>
      </c>
      <c r="I25" s="19" t="str">
        <f t="shared" si="0"/>
        <v>A</v>
      </c>
      <c r="J25" s="4">
        <f>COUNTIF($G$8:$I25,$I25)</f>
        <v>18</v>
      </c>
      <c r="K25" s="17">
        <v>0.02826388888888889</v>
      </c>
    </row>
    <row r="26" spans="1:11" ht="12.75" customHeight="1">
      <c r="A26" s="19">
        <v>19</v>
      </c>
      <c r="B26" s="4">
        <v>64</v>
      </c>
      <c r="C26" s="43" t="s">
        <v>101</v>
      </c>
      <c r="D26" s="41" t="s">
        <v>126</v>
      </c>
      <c r="E26" s="3" t="s">
        <v>42</v>
      </c>
      <c r="F26" s="4" t="s">
        <v>3</v>
      </c>
      <c r="G26" s="4">
        <v>1982</v>
      </c>
      <c r="H26" s="45" t="s">
        <v>34</v>
      </c>
      <c r="I26" s="19" t="str">
        <f t="shared" si="0"/>
        <v>A</v>
      </c>
      <c r="J26" s="4">
        <f>COUNTIF($G$8:$I26,$I26)</f>
        <v>19</v>
      </c>
      <c r="K26" s="17">
        <v>0.028287037037037038</v>
      </c>
    </row>
    <row r="27" spans="1:11" ht="12.75" customHeight="1">
      <c r="A27" s="19">
        <v>20</v>
      </c>
      <c r="B27" s="4">
        <v>104</v>
      </c>
      <c r="C27" s="3" t="s">
        <v>255</v>
      </c>
      <c r="D27" s="3" t="s">
        <v>141</v>
      </c>
      <c r="E27" s="3" t="s">
        <v>42</v>
      </c>
      <c r="F27" s="4" t="s">
        <v>3</v>
      </c>
      <c r="G27" s="4">
        <v>1981</v>
      </c>
      <c r="H27" s="50" t="s">
        <v>20</v>
      </c>
      <c r="I27" s="19" t="str">
        <f t="shared" si="0"/>
        <v>A</v>
      </c>
      <c r="J27" s="4">
        <f>COUNTIF($G$8:$I27,$I27)</f>
        <v>20</v>
      </c>
      <c r="K27" s="17">
        <v>0.028356481481481483</v>
      </c>
    </row>
    <row r="28" spans="1:11" ht="12.75" customHeight="1">
      <c r="A28" s="19">
        <v>21</v>
      </c>
      <c r="B28" s="4">
        <v>20</v>
      </c>
      <c r="C28" s="43" t="s">
        <v>98</v>
      </c>
      <c r="D28" s="41" t="s">
        <v>125</v>
      </c>
      <c r="E28" s="3" t="s">
        <v>42</v>
      </c>
      <c r="F28" s="4" t="s">
        <v>3</v>
      </c>
      <c r="G28" s="4">
        <v>1990</v>
      </c>
      <c r="H28" s="45" t="s">
        <v>19</v>
      </c>
      <c r="I28" s="19" t="str">
        <f t="shared" si="0"/>
        <v>A</v>
      </c>
      <c r="J28" s="4">
        <f>COUNTIF($G$8:$I28,$I28)</f>
        <v>21</v>
      </c>
      <c r="K28" s="17">
        <v>0.029108796296296296</v>
      </c>
    </row>
    <row r="29" spans="1:11" ht="12.75" customHeight="1">
      <c r="A29" s="19">
        <v>22</v>
      </c>
      <c r="B29" s="4">
        <v>73</v>
      </c>
      <c r="C29" s="3" t="s">
        <v>77</v>
      </c>
      <c r="D29" s="3" t="s">
        <v>183</v>
      </c>
      <c r="E29" s="3" t="s">
        <v>42</v>
      </c>
      <c r="F29" s="4" t="s">
        <v>3</v>
      </c>
      <c r="G29" s="4">
        <v>1994</v>
      </c>
      <c r="H29" s="50" t="s">
        <v>19</v>
      </c>
      <c r="I29" s="19" t="str">
        <f t="shared" si="0"/>
        <v>A</v>
      </c>
      <c r="J29" s="4">
        <f>COUNTIF($G$8:$I29,$I29)</f>
        <v>22</v>
      </c>
      <c r="K29" s="17">
        <v>0.02956018518518519</v>
      </c>
    </row>
    <row r="30" spans="1:11" ht="12.75" customHeight="1">
      <c r="A30" s="19">
        <v>23</v>
      </c>
      <c r="B30" s="4">
        <v>72</v>
      </c>
      <c r="C30" s="43" t="s">
        <v>77</v>
      </c>
      <c r="D30" s="41" t="s">
        <v>104</v>
      </c>
      <c r="E30" s="3" t="s">
        <v>42</v>
      </c>
      <c r="F30" s="4" t="s">
        <v>3</v>
      </c>
      <c r="G30" s="4">
        <v>1990</v>
      </c>
      <c r="H30" s="45" t="s">
        <v>19</v>
      </c>
      <c r="I30" s="19" t="str">
        <f t="shared" si="0"/>
        <v>A</v>
      </c>
      <c r="J30" s="4">
        <f>COUNTIF($G$8:$I30,$I30)</f>
        <v>23</v>
      </c>
      <c r="K30" s="17">
        <v>0.031064814814814812</v>
      </c>
    </row>
    <row r="31" spans="1:11" ht="12.75" customHeight="1">
      <c r="A31" s="19">
        <v>24</v>
      </c>
      <c r="B31" s="4">
        <v>115</v>
      </c>
      <c r="C31" s="43" t="s">
        <v>60</v>
      </c>
      <c r="D31" s="41" t="s">
        <v>123</v>
      </c>
      <c r="E31" s="3" t="s">
        <v>42</v>
      </c>
      <c r="F31" s="4" t="s">
        <v>3</v>
      </c>
      <c r="G31" s="4">
        <v>1978</v>
      </c>
      <c r="H31" s="45" t="s">
        <v>164</v>
      </c>
      <c r="I31" s="19" t="str">
        <f t="shared" si="0"/>
        <v>A</v>
      </c>
      <c r="J31" s="4">
        <f>COUNTIF($G$8:$I31,$I31)</f>
        <v>24</v>
      </c>
      <c r="K31" s="17">
        <v>0.03135416666666666</v>
      </c>
    </row>
    <row r="32" spans="1:11" ht="12.75" customHeight="1">
      <c r="A32" s="19">
        <v>25</v>
      </c>
      <c r="B32" s="4">
        <v>67</v>
      </c>
      <c r="C32" s="43" t="s">
        <v>46</v>
      </c>
      <c r="D32" s="41" t="s">
        <v>109</v>
      </c>
      <c r="E32" s="3" t="s">
        <v>42</v>
      </c>
      <c r="F32" s="4" t="s">
        <v>3</v>
      </c>
      <c r="G32" s="4">
        <v>1985</v>
      </c>
      <c r="H32" s="45" t="s">
        <v>10</v>
      </c>
      <c r="I32" s="19" t="str">
        <f t="shared" si="0"/>
        <v>A</v>
      </c>
      <c r="J32" s="4">
        <f>COUNTIF($G$8:$I32,$I32)</f>
        <v>25</v>
      </c>
      <c r="K32" s="17">
        <v>0.03153935185185185</v>
      </c>
    </row>
    <row r="33" spans="1:11" ht="12.75" customHeight="1">
      <c r="A33" s="19">
        <v>26</v>
      </c>
      <c r="B33" s="4">
        <v>114</v>
      </c>
      <c r="C33" s="43" t="s">
        <v>57</v>
      </c>
      <c r="D33" s="41" t="s">
        <v>119</v>
      </c>
      <c r="E33" s="3" t="s">
        <v>42</v>
      </c>
      <c r="F33" s="4" t="s">
        <v>3</v>
      </c>
      <c r="G33" s="4">
        <v>1985</v>
      </c>
      <c r="H33" s="45" t="s">
        <v>31</v>
      </c>
      <c r="I33" s="19" t="str">
        <f t="shared" si="0"/>
        <v>A</v>
      </c>
      <c r="J33" s="4">
        <f>COUNTIF($G$8:$I33,$I33)</f>
        <v>26</v>
      </c>
      <c r="K33" s="17">
        <v>0.031608796296296295</v>
      </c>
    </row>
    <row r="34" spans="1:11" ht="12.75" customHeight="1">
      <c r="A34" s="19">
        <v>27</v>
      </c>
      <c r="B34" s="4">
        <v>15</v>
      </c>
      <c r="C34" s="3" t="s">
        <v>197</v>
      </c>
      <c r="D34" s="3" t="s">
        <v>198</v>
      </c>
      <c r="E34" s="3" t="s">
        <v>42</v>
      </c>
      <c r="F34" s="4" t="s">
        <v>3</v>
      </c>
      <c r="G34" s="4">
        <v>1979</v>
      </c>
      <c r="H34" s="50" t="s">
        <v>199</v>
      </c>
      <c r="I34" s="19" t="str">
        <f t="shared" si="0"/>
        <v>A</v>
      </c>
      <c r="J34" s="4">
        <f>COUNTIF($G$8:$I34,$I34)</f>
        <v>27</v>
      </c>
      <c r="K34" s="17">
        <v>0.03162037037037037</v>
      </c>
    </row>
    <row r="35" spans="1:11" ht="12.75" customHeight="1">
      <c r="A35" s="19">
        <v>28</v>
      </c>
      <c r="B35" s="4">
        <v>32</v>
      </c>
      <c r="C35" s="43" t="s">
        <v>84</v>
      </c>
      <c r="D35" s="41" t="s">
        <v>125</v>
      </c>
      <c r="E35" s="3" t="s">
        <v>42</v>
      </c>
      <c r="F35" s="4" t="s">
        <v>3</v>
      </c>
      <c r="G35" s="4">
        <v>1986</v>
      </c>
      <c r="H35" s="45" t="s">
        <v>11</v>
      </c>
      <c r="I35" s="19" t="str">
        <f t="shared" si="0"/>
        <v>A</v>
      </c>
      <c r="J35" s="4">
        <f>COUNTIF($G$8:$I35,$I35)</f>
        <v>28</v>
      </c>
      <c r="K35" s="17">
        <v>0.03167824074074074</v>
      </c>
    </row>
    <row r="36" spans="1:11" ht="12.75" customHeight="1">
      <c r="A36" s="19">
        <v>29</v>
      </c>
      <c r="B36" s="4">
        <v>93</v>
      </c>
      <c r="C36" s="3" t="s">
        <v>251</v>
      </c>
      <c r="D36" s="3" t="s">
        <v>252</v>
      </c>
      <c r="E36" s="3" t="s">
        <v>201</v>
      </c>
      <c r="F36" s="4" t="s">
        <v>3</v>
      </c>
      <c r="G36" s="4">
        <v>1987</v>
      </c>
      <c r="H36" s="50" t="s">
        <v>35</v>
      </c>
      <c r="I36" s="19" t="str">
        <f t="shared" si="0"/>
        <v>A</v>
      </c>
      <c r="J36" s="4">
        <f>COUNTIF($G$8:$I36,$I36)</f>
        <v>29</v>
      </c>
      <c r="K36" s="17">
        <v>0.032997685185185185</v>
      </c>
    </row>
    <row r="37" spans="1:11" ht="12.75" customHeight="1">
      <c r="A37" s="19">
        <v>30</v>
      </c>
      <c r="B37" s="4">
        <v>110</v>
      </c>
      <c r="C37" s="43" t="s">
        <v>66</v>
      </c>
      <c r="D37" s="41" t="s">
        <v>126</v>
      </c>
      <c r="E37" s="3" t="s">
        <v>42</v>
      </c>
      <c r="F37" s="4" t="s">
        <v>3</v>
      </c>
      <c r="G37" s="4">
        <v>1976</v>
      </c>
      <c r="H37" s="45" t="s">
        <v>188</v>
      </c>
      <c r="I37" s="19" t="str">
        <f t="shared" si="0"/>
        <v>A</v>
      </c>
      <c r="J37" s="4">
        <f>COUNTIF($G$8:$I37,$I37)</f>
        <v>30</v>
      </c>
      <c r="K37" s="17">
        <v>0.033171296296296296</v>
      </c>
    </row>
    <row r="38" spans="1:11" ht="12.75" customHeight="1">
      <c r="A38" s="19">
        <v>31</v>
      </c>
      <c r="B38" s="4">
        <v>33</v>
      </c>
      <c r="C38" s="3" t="s">
        <v>211</v>
      </c>
      <c r="D38" s="3" t="s">
        <v>126</v>
      </c>
      <c r="E38" s="3" t="s">
        <v>42</v>
      </c>
      <c r="F38" s="4" t="s">
        <v>3</v>
      </c>
      <c r="G38" s="4">
        <v>1986</v>
      </c>
      <c r="H38" s="50" t="s">
        <v>11</v>
      </c>
      <c r="I38" s="19" t="str">
        <f t="shared" si="0"/>
        <v>A</v>
      </c>
      <c r="J38" s="4">
        <f>COUNTIF($G$8:$I38,$I38)</f>
        <v>31</v>
      </c>
      <c r="K38" s="17">
        <v>0.03319444444444444</v>
      </c>
    </row>
    <row r="39" spans="1:11" ht="12.75" customHeight="1">
      <c r="A39" s="19">
        <v>32</v>
      </c>
      <c r="B39" s="4">
        <v>2</v>
      </c>
      <c r="C39" s="3" t="s">
        <v>193</v>
      </c>
      <c r="D39" s="3" t="s">
        <v>129</v>
      </c>
      <c r="E39" s="3" t="s">
        <v>42</v>
      </c>
      <c r="F39" s="4" t="s">
        <v>3</v>
      </c>
      <c r="G39" s="4">
        <v>1993</v>
      </c>
      <c r="H39" s="50" t="s">
        <v>36</v>
      </c>
      <c r="I39" s="19" t="str">
        <f t="shared" si="0"/>
        <v>A</v>
      </c>
      <c r="J39" s="4">
        <f>COUNTIF($G$8:$I39,$I39)</f>
        <v>32</v>
      </c>
      <c r="K39" s="17">
        <v>0.033541666666666664</v>
      </c>
    </row>
    <row r="40" spans="1:11" ht="12.75" customHeight="1">
      <c r="A40" s="19">
        <v>33</v>
      </c>
      <c r="B40" s="4">
        <v>1</v>
      </c>
      <c r="C40" s="3" t="s">
        <v>192</v>
      </c>
      <c r="D40" s="3" t="s">
        <v>138</v>
      </c>
      <c r="E40" s="3" t="s">
        <v>42</v>
      </c>
      <c r="F40" s="4" t="s">
        <v>3</v>
      </c>
      <c r="G40" s="4">
        <v>1982</v>
      </c>
      <c r="H40" s="50" t="s">
        <v>36</v>
      </c>
      <c r="I40" s="19" t="str">
        <f aca="true" t="shared" si="1" ref="I40:I73">IF($F40="m",IF($G$1-$G40&gt;19,IF($G$1-$G40&lt;40,"A",IF($G$1-$G40&gt;49,IF($G$1-$G40&gt;59,IF($G$1-$G40&gt;69,"E","D"),"C"),"B")),"JM"),IF($G$1-$G40&gt;19,IF($G$1-$G40&lt;35,"F",IF($G$1-$G40&lt;50,"G","H")),"JŽ"))</f>
        <v>A</v>
      </c>
      <c r="J40" s="4">
        <f>COUNTIF($G$8:$I40,$I40)</f>
        <v>33</v>
      </c>
      <c r="K40" s="17">
        <v>0.033553240740740745</v>
      </c>
    </row>
    <row r="41" spans="1:11" ht="12.75" customHeight="1">
      <c r="A41" s="19">
        <v>34</v>
      </c>
      <c r="B41" s="4">
        <v>100</v>
      </c>
      <c r="C41" s="43" t="s">
        <v>81</v>
      </c>
      <c r="D41" s="41" t="s">
        <v>111</v>
      </c>
      <c r="E41" s="3" t="s">
        <v>42</v>
      </c>
      <c r="F41" s="4" t="s">
        <v>3</v>
      </c>
      <c r="G41" s="4">
        <v>1983</v>
      </c>
      <c r="H41" s="45" t="s">
        <v>20</v>
      </c>
      <c r="I41" s="19" t="str">
        <f t="shared" si="1"/>
        <v>A</v>
      </c>
      <c r="J41" s="4">
        <f>COUNTIF($G$8:$I41,$I41)</f>
        <v>34</v>
      </c>
      <c r="K41" s="17">
        <v>0.03398148148148148</v>
      </c>
    </row>
    <row r="42" spans="1:11" ht="12.75" customHeight="1">
      <c r="A42" s="19">
        <v>35</v>
      </c>
      <c r="B42" s="4">
        <v>65</v>
      </c>
      <c r="C42" s="43" t="s">
        <v>58</v>
      </c>
      <c r="D42" s="41" t="s">
        <v>122</v>
      </c>
      <c r="E42" s="3" t="s">
        <v>42</v>
      </c>
      <c r="F42" s="4" t="s">
        <v>3</v>
      </c>
      <c r="G42" s="4">
        <v>1987</v>
      </c>
      <c r="H42" s="45" t="s">
        <v>34</v>
      </c>
      <c r="I42" s="19" t="str">
        <f t="shared" si="1"/>
        <v>A</v>
      </c>
      <c r="J42" s="4">
        <f>COUNTIF($G$8:$I42,$I42)</f>
        <v>35</v>
      </c>
      <c r="K42" s="17">
        <v>0.03491898148148148</v>
      </c>
    </row>
    <row r="43" spans="1:11" ht="12.75" customHeight="1">
      <c r="A43" s="19">
        <v>36</v>
      </c>
      <c r="B43" s="4">
        <v>61</v>
      </c>
      <c r="C43" s="3" t="s">
        <v>129</v>
      </c>
      <c r="D43" s="3" t="s">
        <v>144</v>
      </c>
      <c r="E43" s="3" t="s">
        <v>42</v>
      </c>
      <c r="F43" s="4" t="s">
        <v>3</v>
      </c>
      <c r="G43" s="4">
        <v>1984</v>
      </c>
      <c r="H43" s="50" t="s">
        <v>19</v>
      </c>
      <c r="I43" s="19" t="str">
        <f t="shared" si="1"/>
        <v>A</v>
      </c>
      <c r="J43" s="4">
        <f>COUNTIF($G$8:$I43,$I43)</f>
        <v>36</v>
      </c>
      <c r="K43" s="17">
        <v>0.0349537037037037</v>
      </c>
    </row>
    <row r="44" spans="1:11" ht="12.75" customHeight="1">
      <c r="A44" s="19">
        <v>37</v>
      </c>
      <c r="B44" s="4">
        <v>70</v>
      </c>
      <c r="C44" s="43" t="s">
        <v>65</v>
      </c>
      <c r="D44" s="41" t="s">
        <v>64</v>
      </c>
      <c r="E44" s="3" t="s">
        <v>42</v>
      </c>
      <c r="F44" s="4" t="s">
        <v>3</v>
      </c>
      <c r="G44" s="4">
        <v>1990</v>
      </c>
      <c r="H44" s="45" t="s">
        <v>19</v>
      </c>
      <c r="I44" s="19" t="str">
        <f t="shared" si="1"/>
        <v>A</v>
      </c>
      <c r="J44" s="4">
        <f>COUNTIF($G$8:$I44,$I44)</f>
        <v>37</v>
      </c>
      <c r="K44" s="17">
        <v>0.03518518518518519</v>
      </c>
    </row>
    <row r="45" spans="1:11" ht="12.75" customHeight="1">
      <c r="A45" s="19">
        <v>38</v>
      </c>
      <c r="B45" s="4">
        <v>112</v>
      </c>
      <c r="C45" s="43" t="s">
        <v>75</v>
      </c>
      <c r="D45" s="41" t="s">
        <v>122</v>
      </c>
      <c r="E45" s="3" t="s">
        <v>42</v>
      </c>
      <c r="F45" s="4" t="s">
        <v>3</v>
      </c>
      <c r="G45" s="4">
        <v>1991</v>
      </c>
      <c r="H45" s="45" t="s">
        <v>189</v>
      </c>
      <c r="I45" s="19" t="str">
        <f t="shared" si="1"/>
        <v>A</v>
      </c>
      <c r="J45" s="4">
        <f>COUNTIF($G$8:$I45,$I45)</f>
        <v>38</v>
      </c>
      <c r="K45" s="17">
        <v>0.035868055555555556</v>
      </c>
    </row>
    <row r="46" spans="1:11" ht="12.75" customHeight="1">
      <c r="A46" s="19">
        <v>39</v>
      </c>
      <c r="B46" s="4">
        <v>86</v>
      </c>
      <c r="C46" s="43" t="s">
        <v>90</v>
      </c>
      <c r="D46" s="41" t="s">
        <v>144</v>
      </c>
      <c r="E46" s="3" t="s">
        <v>42</v>
      </c>
      <c r="F46" s="4" t="s">
        <v>3</v>
      </c>
      <c r="G46" s="4">
        <v>1978</v>
      </c>
      <c r="H46" s="45" t="s">
        <v>12</v>
      </c>
      <c r="I46" s="19" t="str">
        <f t="shared" si="1"/>
        <v>A</v>
      </c>
      <c r="J46" s="4">
        <f>COUNTIF($G$8:$I46,$I46)</f>
        <v>39</v>
      </c>
      <c r="K46" s="17">
        <v>0.037442129629629624</v>
      </c>
    </row>
    <row r="47" spans="1:11" ht="12.75" customHeight="1">
      <c r="A47" s="19">
        <v>40</v>
      </c>
      <c r="B47" s="4">
        <v>60</v>
      </c>
      <c r="C47" s="3" t="s">
        <v>235</v>
      </c>
      <c r="D47" s="3" t="s">
        <v>236</v>
      </c>
      <c r="E47" s="3" t="s">
        <v>42</v>
      </c>
      <c r="F47" s="4" t="s">
        <v>3</v>
      </c>
      <c r="G47" s="4">
        <v>1982</v>
      </c>
      <c r="H47" s="50" t="s">
        <v>19</v>
      </c>
      <c r="I47" s="19" t="str">
        <f t="shared" si="1"/>
        <v>A</v>
      </c>
      <c r="J47" s="4">
        <f>COUNTIF($G$8:$I47,$I47)</f>
        <v>40</v>
      </c>
      <c r="K47" s="17">
        <v>0.03857638888888889</v>
      </c>
    </row>
    <row r="48" spans="1:11" ht="12.75" customHeight="1">
      <c r="A48" s="19">
        <v>41</v>
      </c>
      <c r="B48" s="4">
        <v>38</v>
      </c>
      <c r="C48" s="43" t="s">
        <v>100</v>
      </c>
      <c r="D48" s="41" t="s">
        <v>153</v>
      </c>
      <c r="E48" s="3" t="s">
        <v>42</v>
      </c>
      <c r="F48" s="4" t="s">
        <v>3</v>
      </c>
      <c r="G48" s="4">
        <v>1991</v>
      </c>
      <c r="H48" s="45" t="s">
        <v>10</v>
      </c>
      <c r="I48" s="19" t="str">
        <f t="shared" si="1"/>
        <v>A</v>
      </c>
      <c r="J48" s="4">
        <f>COUNTIF($G$8:$I48,$I48)</f>
        <v>41</v>
      </c>
      <c r="K48" s="17" t="s">
        <v>267</v>
      </c>
    </row>
    <row r="49" spans="1:11" ht="12.75" customHeight="1">
      <c r="A49" s="19"/>
      <c r="B49" s="4"/>
      <c r="C49" s="43"/>
      <c r="D49" s="41"/>
      <c r="E49" s="3"/>
      <c r="F49" s="4"/>
      <c r="G49" s="4"/>
      <c r="H49" s="45"/>
      <c r="I49" s="19"/>
      <c r="J49" s="4"/>
      <c r="K49" s="17"/>
    </row>
    <row r="50" spans="1:11" s="120" customFormat="1" ht="12.75" customHeight="1">
      <c r="A50" s="22">
        <v>1</v>
      </c>
      <c r="B50" s="20">
        <v>40</v>
      </c>
      <c r="C50" s="23" t="s">
        <v>219</v>
      </c>
      <c r="D50" s="23" t="s">
        <v>220</v>
      </c>
      <c r="E50" s="23" t="s">
        <v>201</v>
      </c>
      <c r="F50" s="20" t="s">
        <v>3</v>
      </c>
      <c r="G50" s="20">
        <v>1974</v>
      </c>
      <c r="H50" s="47" t="s">
        <v>218</v>
      </c>
      <c r="I50" s="22" t="str">
        <f t="shared" si="1"/>
        <v>B</v>
      </c>
      <c r="J50" s="20">
        <f>COUNTIF($G$8:$I50,$I50)</f>
        <v>1</v>
      </c>
      <c r="K50" s="25">
        <v>0.023854166666666666</v>
      </c>
    </row>
    <row r="51" spans="1:11" s="121" customFormat="1" ht="12.75" customHeight="1">
      <c r="A51" s="30">
        <v>2</v>
      </c>
      <c r="B51" s="27">
        <v>82</v>
      </c>
      <c r="C51" s="58" t="s">
        <v>55</v>
      </c>
      <c r="D51" s="92" t="s">
        <v>64</v>
      </c>
      <c r="E51" s="28" t="s">
        <v>42</v>
      </c>
      <c r="F51" s="27" t="s">
        <v>3</v>
      </c>
      <c r="G51" s="27">
        <v>1970</v>
      </c>
      <c r="H51" s="60" t="s">
        <v>14</v>
      </c>
      <c r="I51" s="30" t="str">
        <f t="shared" si="1"/>
        <v>B</v>
      </c>
      <c r="J51" s="27">
        <f>COUNTIF($G$8:$I51,$I51)</f>
        <v>2</v>
      </c>
      <c r="K51" s="31">
        <v>0.024837962962962964</v>
      </c>
    </row>
    <row r="52" spans="1:11" s="122" customFormat="1" ht="12.75" customHeight="1">
      <c r="A52" s="36">
        <v>3</v>
      </c>
      <c r="B52" s="33">
        <v>47</v>
      </c>
      <c r="C52" s="61" t="s">
        <v>227</v>
      </c>
      <c r="D52" s="93" t="s">
        <v>139</v>
      </c>
      <c r="E52" s="34" t="s">
        <v>42</v>
      </c>
      <c r="F52" s="33" t="s">
        <v>3</v>
      </c>
      <c r="G52" s="33">
        <v>1972</v>
      </c>
      <c r="H52" s="63" t="s">
        <v>24</v>
      </c>
      <c r="I52" s="36" t="str">
        <f t="shared" si="1"/>
        <v>B</v>
      </c>
      <c r="J52" s="33">
        <f>COUNTIF($G$8:$I52,$I52)</f>
        <v>3</v>
      </c>
      <c r="K52" s="37">
        <v>0.02496527777777778</v>
      </c>
    </row>
    <row r="53" spans="1:11" ht="12.75" customHeight="1">
      <c r="A53" s="19">
        <v>4</v>
      </c>
      <c r="B53" s="4">
        <v>37</v>
      </c>
      <c r="C53" s="3" t="s">
        <v>214</v>
      </c>
      <c r="D53" s="3" t="s">
        <v>182</v>
      </c>
      <c r="E53" s="3" t="s">
        <v>42</v>
      </c>
      <c r="F53" s="4" t="s">
        <v>3</v>
      </c>
      <c r="G53" s="4">
        <v>1972</v>
      </c>
      <c r="H53" s="50" t="s">
        <v>215</v>
      </c>
      <c r="I53" s="19" t="str">
        <f t="shared" si="1"/>
        <v>B</v>
      </c>
      <c r="J53" s="4">
        <f>COUNTIF($G$8:$I53,$I53)</f>
        <v>4</v>
      </c>
      <c r="K53" s="17">
        <v>0.027083333333333334</v>
      </c>
    </row>
    <row r="54" spans="1:11" ht="12.75" customHeight="1">
      <c r="A54" s="19">
        <v>5</v>
      </c>
      <c r="B54" s="4">
        <v>58</v>
      </c>
      <c r="C54" s="43" t="s">
        <v>50</v>
      </c>
      <c r="D54" s="41" t="s">
        <v>112</v>
      </c>
      <c r="E54" s="3" t="s">
        <v>42</v>
      </c>
      <c r="F54" s="4" t="s">
        <v>3</v>
      </c>
      <c r="G54" s="4">
        <v>1967</v>
      </c>
      <c r="H54" s="45" t="s">
        <v>25</v>
      </c>
      <c r="I54" s="19" t="str">
        <f t="shared" si="1"/>
        <v>B</v>
      </c>
      <c r="J54" s="4">
        <f>COUNTIF($G$8:$I54,$I54)</f>
        <v>5</v>
      </c>
      <c r="K54" s="17">
        <v>0.027430555555555555</v>
      </c>
    </row>
    <row r="55" spans="1:11" ht="12.75" customHeight="1">
      <c r="A55" s="19">
        <v>6</v>
      </c>
      <c r="B55" s="4">
        <v>13</v>
      </c>
      <c r="C55" s="43" t="s">
        <v>79</v>
      </c>
      <c r="D55" s="41" t="s">
        <v>129</v>
      </c>
      <c r="E55" s="3" t="s">
        <v>42</v>
      </c>
      <c r="F55" s="4" t="s">
        <v>3</v>
      </c>
      <c r="G55" s="4">
        <v>1968</v>
      </c>
      <c r="H55" s="45" t="s">
        <v>269</v>
      </c>
      <c r="I55" s="19" t="str">
        <f t="shared" si="1"/>
        <v>B</v>
      </c>
      <c r="J55" s="4">
        <f>COUNTIF($G$8:$I55,$I55)</f>
        <v>6</v>
      </c>
      <c r="K55" s="17">
        <v>0.02783564814814815</v>
      </c>
    </row>
    <row r="56" spans="1:11" ht="12.75" customHeight="1">
      <c r="A56" s="19">
        <v>7</v>
      </c>
      <c r="B56" s="4">
        <v>113</v>
      </c>
      <c r="C56" s="3" t="s">
        <v>260</v>
      </c>
      <c r="D56" s="3" t="s">
        <v>261</v>
      </c>
      <c r="E56" s="3" t="s">
        <v>42</v>
      </c>
      <c r="F56" s="4" t="s">
        <v>3</v>
      </c>
      <c r="G56" s="4">
        <v>1973</v>
      </c>
      <c r="H56" s="50" t="s">
        <v>19</v>
      </c>
      <c r="I56" s="19" t="str">
        <f t="shared" si="1"/>
        <v>B</v>
      </c>
      <c r="J56" s="4">
        <f>COUNTIF($G$8:$I56,$I56)</f>
        <v>7</v>
      </c>
      <c r="K56" s="17">
        <v>0.02849537037037037</v>
      </c>
    </row>
    <row r="57" spans="1:11" ht="12.75" customHeight="1">
      <c r="A57" s="19">
        <v>8</v>
      </c>
      <c r="B57" s="4">
        <v>25</v>
      </c>
      <c r="C57" s="3" t="s">
        <v>206</v>
      </c>
      <c r="D57" s="3" t="s">
        <v>138</v>
      </c>
      <c r="E57" s="3" t="s">
        <v>42</v>
      </c>
      <c r="F57" s="4" t="s">
        <v>3</v>
      </c>
      <c r="G57" s="4">
        <v>1971</v>
      </c>
      <c r="H57" s="50" t="s">
        <v>31</v>
      </c>
      <c r="I57" s="19" t="str">
        <f t="shared" si="1"/>
        <v>B</v>
      </c>
      <c r="J57" s="4">
        <f>COUNTIF($G$8:$I57,$I57)</f>
        <v>8</v>
      </c>
      <c r="K57" s="17">
        <v>0.02855324074074074</v>
      </c>
    </row>
    <row r="58" spans="1:11" ht="12.75" customHeight="1">
      <c r="A58" s="19">
        <v>9</v>
      </c>
      <c r="B58" s="4">
        <v>14</v>
      </c>
      <c r="C58" s="43" t="s">
        <v>47</v>
      </c>
      <c r="D58" s="41" t="s">
        <v>110</v>
      </c>
      <c r="E58" s="3" t="s">
        <v>42</v>
      </c>
      <c r="F58" s="4" t="s">
        <v>3</v>
      </c>
      <c r="G58" s="4">
        <v>1972</v>
      </c>
      <c r="H58" s="45" t="s">
        <v>187</v>
      </c>
      <c r="I58" s="19" t="str">
        <f t="shared" si="1"/>
        <v>B</v>
      </c>
      <c r="J58" s="4">
        <f>COUNTIF($G$8:$I58,$I58)</f>
        <v>9</v>
      </c>
      <c r="K58" s="17">
        <v>0.028703703703703703</v>
      </c>
    </row>
    <row r="59" spans="1:11" ht="12.75" customHeight="1">
      <c r="A59" s="19">
        <v>10</v>
      </c>
      <c r="B59" s="4">
        <v>34</v>
      </c>
      <c r="C59" s="43" t="s">
        <v>73</v>
      </c>
      <c r="D59" s="41" t="s">
        <v>132</v>
      </c>
      <c r="E59" s="3" t="s">
        <v>42</v>
      </c>
      <c r="F59" s="4" t="s">
        <v>3</v>
      </c>
      <c r="G59" s="4">
        <v>1967</v>
      </c>
      <c r="H59" s="45" t="s">
        <v>18</v>
      </c>
      <c r="I59" s="19" t="str">
        <f t="shared" si="1"/>
        <v>B</v>
      </c>
      <c r="J59" s="4">
        <f>COUNTIF($G$8:$I59,$I59)</f>
        <v>10</v>
      </c>
      <c r="K59" s="17">
        <v>0.030636574074074076</v>
      </c>
    </row>
    <row r="60" spans="1:11" ht="12.75" customHeight="1">
      <c r="A60" s="19">
        <v>11</v>
      </c>
      <c r="B60" s="4">
        <v>66</v>
      </c>
      <c r="C60" s="43" t="s">
        <v>76</v>
      </c>
      <c r="D60" s="41" t="s">
        <v>110</v>
      </c>
      <c r="E60" s="3" t="s">
        <v>42</v>
      </c>
      <c r="F60" s="4" t="s">
        <v>3</v>
      </c>
      <c r="G60" s="4">
        <v>1966</v>
      </c>
      <c r="H60" s="45" t="s">
        <v>10</v>
      </c>
      <c r="I60" s="19" t="str">
        <f t="shared" si="1"/>
        <v>B</v>
      </c>
      <c r="J60" s="4">
        <f>COUNTIF($G$8:$I60,$I60)</f>
        <v>11</v>
      </c>
      <c r="K60" s="17">
        <v>0.031030092592592592</v>
      </c>
    </row>
    <row r="61" spans="1:11" ht="12.75" customHeight="1">
      <c r="A61" s="19">
        <v>12</v>
      </c>
      <c r="B61" s="4">
        <v>98</v>
      </c>
      <c r="C61" s="43" t="s">
        <v>102</v>
      </c>
      <c r="D61" s="41" t="s">
        <v>154</v>
      </c>
      <c r="E61" s="3" t="s">
        <v>42</v>
      </c>
      <c r="F61" s="4" t="s">
        <v>3</v>
      </c>
      <c r="G61" s="4">
        <v>1973</v>
      </c>
      <c r="H61" s="45" t="s">
        <v>180</v>
      </c>
      <c r="I61" s="19" t="str">
        <f t="shared" si="1"/>
        <v>B</v>
      </c>
      <c r="J61" s="4">
        <f>COUNTIF($G$8:$I61,$I61)</f>
        <v>12</v>
      </c>
      <c r="K61" s="17">
        <v>0.031180555555555555</v>
      </c>
    </row>
    <row r="62" spans="1:11" ht="12.75" customHeight="1">
      <c r="A62" s="19">
        <v>13</v>
      </c>
      <c r="B62" s="4">
        <v>62</v>
      </c>
      <c r="C62" s="3" t="s">
        <v>237</v>
      </c>
      <c r="D62" s="3" t="s">
        <v>138</v>
      </c>
      <c r="E62" s="3" t="s">
        <v>42</v>
      </c>
      <c r="F62" s="4" t="s">
        <v>3</v>
      </c>
      <c r="G62" s="4">
        <v>1975</v>
      </c>
      <c r="H62" s="50" t="s">
        <v>238</v>
      </c>
      <c r="I62" s="19" t="str">
        <f t="shared" si="1"/>
        <v>B</v>
      </c>
      <c r="J62" s="4">
        <f>COUNTIF($G$8:$I62,$I62)</f>
        <v>13</v>
      </c>
      <c r="K62" s="17">
        <v>0.03123842592592593</v>
      </c>
    </row>
    <row r="63" spans="1:11" ht="12.75" customHeight="1">
      <c r="A63" s="19">
        <v>14</v>
      </c>
      <c r="B63" s="4">
        <v>16</v>
      </c>
      <c r="C63" s="43" t="s">
        <v>49</v>
      </c>
      <c r="D63" s="41" t="s">
        <v>111</v>
      </c>
      <c r="E63" s="3" t="s">
        <v>42</v>
      </c>
      <c r="F63" s="4" t="s">
        <v>3</v>
      </c>
      <c r="G63" s="4">
        <v>1966</v>
      </c>
      <c r="H63" s="45" t="s">
        <v>10</v>
      </c>
      <c r="I63" s="19" t="str">
        <f t="shared" si="1"/>
        <v>B</v>
      </c>
      <c r="J63" s="4">
        <f>COUNTIF($G$8:$I63,$I63)</f>
        <v>14</v>
      </c>
      <c r="K63" s="17">
        <v>0.031504629629629625</v>
      </c>
    </row>
    <row r="64" spans="1:11" ht="12.75" customHeight="1">
      <c r="A64" s="19">
        <v>15</v>
      </c>
      <c r="B64" s="4">
        <v>71</v>
      </c>
      <c r="C64" s="3" t="s">
        <v>241</v>
      </c>
      <c r="D64" s="3" t="s">
        <v>131</v>
      </c>
      <c r="E64" s="3" t="s">
        <v>42</v>
      </c>
      <c r="F64" s="4" t="s">
        <v>3</v>
      </c>
      <c r="G64" s="4">
        <v>1967</v>
      </c>
      <c r="H64" s="50" t="s">
        <v>12</v>
      </c>
      <c r="I64" s="19" t="str">
        <f t="shared" si="1"/>
        <v>B</v>
      </c>
      <c r="J64" s="4">
        <f>COUNTIF($G$8:$I64,$I64)</f>
        <v>15</v>
      </c>
      <c r="K64" s="17">
        <v>0.0315625</v>
      </c>
    </row>
    <row r="65" spans="1:11" ht="12.75" customHeight="1">
      <c r="A65" s="19">
        <v>16</v>
      </c>
      <c r="B65" s="4">
        <v>17</v>
      </c>
      <c r="C65" s="3" t="s">
        <v>202</v>
      </c>
      <c r="D65" s="3" t="s">
        <v>140</v>
      </c>
      <c r="E65" s="3" t="s">
        <v>42</v>
      </c>
      <c r="F65" s="4" t="s">
        <v>3</v>
      </c>
      <c r="G65" s="4">
        <v>1968</v>
      </c>
      <c r="H65" s="50" t="s">
        <v>203</v>
      </c>
      <c r="I65" s="19" t="str">
        <f t="shared" si="1"/>
        <v>B</v>
      </c>
      <c r="J65" s="4">
        <f>COUNTIF($G$8:$I65,$I65)</f>
        <v>16</v>
      </c>
      <c r="K65" s="17">
        <v>0.03243055555555556</v>
      </c>
    </row>
    <row r="66" spans="1:11" ht="12.75" customHeight="1">
      <c r="A66" s="19">
        <v>17</v>
      </c>
      <c r="B66" s="4">
        <v>63</v>
      </c>
      <c r="C66" s="3" t="s">
        <v>239</v>
      </c>
      <c r="D66" s="3" t="s">
        <v>240</v>
      </c>
      <c r="E66" s="3" t="s">
        <v>42</v>
      </c>
      <c r="F66" s="4" t="s">
        <v>3</v>
      </c>
      <c r="G66" s="4">
        <v>1973</v>
      </c>
      <c r="H66" s="50" t="s">
        <v>238</v>
      </c>
      <c r="I66" s="19" t="str">
        <f t="shared" si="1"/>
        <v>B</v>
      </c>
      <c r="J66" s="4">
        <f>COUNTIF($G$8:$I66,$I66)</f>
        <v>17</v>
      </c>
      <c r="K66" s="17">
        <v>0.03292824074074074</v>
      </c>
    </row>
    <row r="67" spans="1:11" ht="12.75" customHeight="1">
      <c r="A67" s="19">
        <v>18</v>
      </c>
      <c r="B67" s="4">
        <v>106</v>
      </c>
      <c r="C67" s="3" t="s">
        <v>257</v>
      </c>
      <c r="D67" s="3" t="s">
        <v>129</v>
      </c>
      <c r="E67" s="3" t="s">
        <v>42</v>
      </c>
      <c r="F67" s="4" t="s">
        <v>3</v>
      </c>
      <c r="G67" s="4">
        <v>1972</v>
      </c>
      <c r="H67" s="50" t="s">
        <v>21</v>
      </c>
      <c r="I67" s="19" t="str">
        <f t="shared" si="1"/>
        <v>B</v>
      </c>
      <c r="J67" s="4">
        <f>COUNTIF($G$8:$I67,$I67)</f>
        <v>18</v>
      </c>
      <c r="K67" s="17">
        <v>0.03333333333333333</v>
      </c>
    </row>
    <row r="68" spans="1:11" ht="12.75" customHeight="1">
      <c r="A68" s="19">
        <v>19</v>
      </c>
      <c r="B68" s="4">
        <v>80</v>
      </c>
      <c r="C68" s="43" t="s">
        <v>96</v>
      </c>
      <c r="D68" s="41" t="s">
        <v>151</v>
      </c>
      <c r="E68" s="3" t="s">
        <v>42</v>
      </c>
      <c r="F68" s="4" t="s">
        <v>3</v>
      </c>
      <c r="G68" s="4">
        <v>1969</v>
      </c>
      <c r="H68" s="45" t="s">
        <v>38</v>
      </c>
      <c r="I68" s="19" t="str">
        <f t="shared" si="1"/>
        <v>B</v>
      </c>
      <c r="J68" s="4">
        <f>COUNTIF($G$8:$I68,$I68)</f>
        <v>19</v>
      </c>
      <c r="K68" s="17">
        <v>0.033680555555555554</v>
      </c>
    </row>
    <row r="69" spans="1:11" ht="12.75" customHeight="1">
      <c r="A69" s="19">
        <v>20</v>
      </c>
      <c r="B69" s="4">
        <v>3</v>
      </c>
      <c r="C69" s="43" t="s">
        <v>52</v>
      </c>
      <c r="D69" s="41" t="s">
        <v>104</v>
      </c>
      <c r="E69" s="3" t="s">
        <v>42</v>
      </c>
      <c r="F69" s="4" t="s">
        <v>3</v>
      </c>
      <c r="G69" s="4">
        <v>1975</v>
      </c>
      <c r="H69" s="45" t="s">
        <v>21</v>
      </c>
      <c r="I69" s="19" t="str">
        <f t="shared" si="1"/>
        <v>B</v>
      </c>
      <c r="J69" s="4">
        <f>COUNTIF($G$8:$I69,$I69)</f>
        <v>20</v>
      </c>
      <c r="K69" s="17">
        <v>0.03460648148148148</v>
      </c>
    </row>
    <row r="70" spans="1:11" ht="12.75" customHeight="1">
      <c r="A70" s="19">
        <v>21</v>
      </c>
      <c r="B70" s="4">
        <v>41</v>
      </c>
      <c r="C70" s="3" t="s">
        <v>221</v>
      </c>
      <c r="D70" s="3" t="s">
        <v>112</v>
      </c>
      <c r="E70" s="3" t="s">
        <v>42</v>
      </c>
      <c r="F70" s="4" t="s">
        <v>3</v>
      </c>
      <c r="G70" s="4">
        <v>1973</v>
      </c>
      <c r="H70" s="50" t="s">
        <v>222</v>
      </c>
      <c r="I70" s="19" t="str">
        <f t="shared" si="1"/>
        <v>B</v>
      </c>
      <c r="J70" s="4">
        <f>COUNTIF($G$8:$I70,$I70)</f>
        <v>21</v>
      </c>
      <c r="K70" s="17">
        <v>0.03509259259259259</v>
      </c>
    </row>
    <row r="71" spans="1:11" ht="12.75" customHeight="1">
      <c r="A71" s="19">
        <v>22</v>
      </c>
      <c r="B71" s="4">
        <v>107</v>
      </c>
      <c r="C71" s="3" t="s">
        <v>258</v>
      </c>
      <c r="D71" s="3" t="s">
        <v>184</v>
      </c>
      <c r="E71" s="3" t="s">
        <v>42</v>
      </c>
      <c r="F71" s="4" t="s">
        <v>3</v>
      </c>
      <c r="G71" s="4">
        <v>1974</v>
      </c>
      <c r="H71" s="50" t="s">
        <v>21</v>
      </c>
      <c r="I71" s="19" t="str">
        <f t="shared" si="1"/>
        <v>B</v>
      </c>
      <c r="J71" s="4">
        <f>COUNTIF($G$8:$I71,$I71)</f>
        <v>22</v>
      </c>
      <c r="K71" s="17">
        <v>0.03688657407407408</v>
      </c>
    </row>
    <row r="72" spans="1:11" ht="12.75" customHeight="1">
      <c r="A72" s="19"/>
      <c r="B72" s="4"/>
      <c r="C72" s="3"/>
      <c r="D72" s="3"/>
      <c r="E72" s="3"/>
      <c r="F72" s="4"/>
      <c r="G72" s="4"/>
      <c r="H72" s="50"/>
      <c r="I72" s="19"/>
      <c r="J72" s="4"/>
      <c r="K72" s="17"/>
    </row>
    <row r="73" spans="1:11" s="120" customFormat="1" ht="12.75" customHeight="1">
      <c r="A73" s="22">
        <v>1</v>
      </c>
      <c r="B73" s="20">
        <v>102</v>
      </c>
      <c r="C73" s="23" t="s">
        <v>253</v>
      </c>
      <c r="D73" s="23" t="s">
        <v>142</v>
      </c>
      <c r="E73" s="23" t="s">
        <v>42</v>
      </c>
      <c r="F73" s="20" t="s">
        <v>3</v>
      </c>
      <c r="G73" s="20">
        <v>1965</v>
      </c>
      <c r="H73" s="47" t="s">
        <v>37</v>
      </c>
      <c r="I73" s="22" t="str">
        <f t="shared" si="1"/>
        <v>C</v>
      </c>
      <c r="J73" s="20">
        <f>COUNTIF($G$8:$I73,$I73)</f>
        <v>1</v>
      </c>
      <c r="K73" s="25">
        <v>0.025937500000000002</v>
      </c>
    </row>
    <row r="74" spans="1:11" s="121" customFormat="1" ht="12.75" customHeight="1">
      <c r="A74" s="30">
        <v>2</v>
      </c>
      <c r="B74" s="27">
        <v>46</v>
      </c>
      <c r="C74" s="28" t="s">
        <v>225</v>
      </c>
      <c r="D74" s="28" t="s">
        <v>116</v>
      </c>
      <c r="E74" s="28" t="s">
        <v>42</v>
      </c>
      <c r="F74" s="27" t="s">
        <v>3</v>
      </c>
      <c r="G74" s="27">
        <v>1964</v>
      </c>
      <c r="H74" s="48" t="s">
        <v>226</v>
      </c>
      <c r="I74" s="30" t="str">
        <f aca="true" t="shared" si="2" ref="I74:I108">IF($F74="m",IF($G$1-$G74&gt;19,IF($G$1-$G74&lt;40,"A",IF($G$1-$G74&gt;49,IF($G$1-$G74&gt;59,IF($G$1-$G74&gt;69,"E","D"),"C"),"B")),"JM"),IF($G$1-$G74&gt;19,IF($G$1-$G74&lt;35,"F",IF($G$1-$G74&lt;50,"G","H")),"JŽ"))</f>
        <v>C</v>
      </c>
      <c r="J74" s="27">
        <f>COUNTIF($G$8:$I74,$I74)</f>
        <v>2</v>
      </c>
      <c r="K74" s="31">
        <v>0.02763888888888889</v>
      </c>
    </row>
    <row r="75" spans="1:11" s="122" customFormat="1" ht="12.75" customHeight="1">
      <c r="A75" s="36">
        <v>3</v>
      </c>
      <c r="B75" s="33">
        <v>57</v>
      </c>
      <c r="C75" s="34" t="s">
        <v>233</v>
      </c>
      <c r="D75" s="34" t="s">
        <v>141</v>
      </c>
      <c r="E75" s="34" t="s">
        <v>42</v>
      </c>
      <c r="F75" s="33" t="s">
        <v>3</v>
      </c>
      <c r="G75" s="33">
        <v>1963</v>
      </c>
      <c r="H75" s="49" t="s">
        <v>17</v>
      </c>
      <c r="I75" s="36" t="str">
        <f t="shared" si="2"/>
        <v>C</v>
      </c>
      <c r="J75" s="33">
        <f>COUNTIF($G$8:$I75,$I75)</f>
        <v>3</v>
      </c>
      <c r="K75" s="37">
        <v>0.02774305555555556</v>
      </c>
    </row>
    <row r="76" spans="1:11" ht="12.75" customHeight="1">
      <c r="A76" s="19">
        <v>4</v>
      </c>
      <c r="B76" s="4">
        <v>117</v>
      </c>
      <c r="C76" s="43" t="s">
        <v>262</v>
      </c>
      <c r="D76" s="41" t="s">
        <v>134</v>
      </c>
      <c r="E76" s="3" t="s">
        <v>42</v>
      </c>
      <c r="F76" s="4" t="s">
        <v>3</v>
      </c>
      <c r="G76" s="4">
        <v>1962</v>
      </c>
      <c r="H76" s="45" t="s">
        <v>190</v>
      </c>
      <c r="I76" s="19" t="str">
        <f t="shared" si="2"/>
        <v>C</v>
      </c>
      <c r="J76" s="4">
        <f>COUNTIF($G$8:$I76,$I76)</f>
        <v>4</v>
      </c>
      <c r="K76" s="17">
        <v>0.02803240740740741</v>
      </c>
    </row>
    <row r="77" spans="1:11" ht="12.75" customHeight="1">
      <c r="A77" s="19">
        <v>5</v>
      </c>
      <c r="B77" s="4">
        <v>31</v>
      </c>
      <c r="C77" s="3" t="s">
        <v>209</v>
      </c>
      <c r="D77" s="3" t="s">
        <v>131</v>
      </c>
      <c r="E77" s="3" t="s">
        <v>42</v>
      </c>
      <c r="F77" s="4" t="s">
        <v>3</v>
      </c>
      <c r="G77" s="4">
        <v>1965</v>
      </c>
      <c r="H77" s="50" t="s">
        <v>210</v>
      </c>
      <c r="I77" s="19" t="str">
        <f t="shared" si="2"/>
        <v>C</v>
      </c>
      <c r="J77" s="4">
        <f>COUNTIF($G$8:$I77,$I77)</f>
        <v>5</v>
      </c>
      <c r="K77" s="17">
        <v>0.028854166666666667</v>
      </c>
    </row>
    <row r="78" spans="1:11" ht="12.75" customHeight="1">
      <c r="A78" s="19">
        <v>6</v>
      </c>
      <c r="B78" s="4">
        <v>94</v>
      </c>
      <c r="C78" s="43" t="s">
        <v>62</v>
      </c>
      <c r="D78" s="41" t="s">
        <v>117</v>
      </c>
      <c r="E78" s="3" t="s">
        <v>42</v>
      </c>
      <c r="F78" s="4" t="s">
        <v>3</v>
      </c>
      <c r="G78" s="4">
        <v>1965</v>
      </c>
      <c r="H78" s="45" t="s">
        <v>11</v>
      </c>
      <c r="I78" s="19" t="str">
        <f t="shared" si="2"/>
        <v>C</v>
      </c>
      <c r="J78" s="4">
        <f>COUNTIF($G$8:$I78,$I78)</f>
        <v>6</v>
      </c>
      <c r="K78" s="17">
        <v>0.02951388888888889</v>
      </c>
    </row>
    <row r="79" spans="1:11" ht="12.75" customHeight="1">
      <c r="A79" s="19">
        <v>7</v>
      </c>
      <c r="B79" s="4">
        <v>18</v>
      </c>
      <c r="C79" s="43" t="s">
        <v>83</v>
      </c>
      <c r="D79" s="41" t="s">
        <v>139</v>
      </c>
      <c r="E79" s="3" t="s">
        <v>42</v>
      </c>
      <c r="F79" s="4" t="s">
        <v>3</v>
      </c>
      <c r="G79" s="4">
        <v>1961</v>
      </c>
      <c r="H79" s="45" t="s">
        <v>30</v>
      </c>
      <c r="I79" s="19" t="str">
        <f t="shared" si="2"/>
        <v>C</v>
      </c>
      <c r="J79" s="4">
        <f>COUNTIF($G$8:$I79,$I79)</f>
        <v>7</v>
      </c>
      <c r="K79" s="17">
        <v>0.029768518518518517</v>
      </c>
    </row>
    <row r="80" spans="1:11" ht="12.75" customHeight="1">
      <c r="A80" s="19">
        <v>8</v>
      </c>
      <c r="B80" s="4">
        <v>30</v>
      </c>
      <c r="C80" s="43" t="s">
        <v>88</v>
      </c>
      <c r="D80" s="41" t="s">
        <v>111</v>
      </c>
      <c r="E80" s="3" t="s">
        <v>42</v>
      </c>
      <c r="F80" s="4" t="s">
        <v>3</v>
      </c>
      <c r="G80" s="4">
        <v>1959</v>
      </c>
      <c r="H80" s="45" t="s">
        <v>175</v>
      </c>
      <c r="I80" s="19" t="str">
        <f t="shared" si="2"/>
        <v>C</v>
      </c>
      <c r="J80" s="4">
        <f>COUNTIF($G$8:$I80,$I80)</f>
        <v>8</v>
      </c>
      <c r="K80" s="17">
        <v>0.029976851851851852</v>
      </c>
    </row>
    <row r="81" spans="1:11" ht="12.75" customHeight="1">
      <c r="A81" s="19">
        <v>9</v>
      </c>
      <c r="B81" s="4">
        <v>49</v>
      </c>
      <c r="C81" s="43" t="s">
        <v>89</v>
      </c>
      <c r="D81" s="41" t="s">
        <v>143</v>
      </c>
      <c r="E81" s="3" t="s">
        <v>42</v>
      </c>
      <c r="F81" s="4" t="s">
        <v>3</v>
      </c>
      <c r="G81" s="4">
        <v>1962</v>
      </c>
      <c r="H81" s="45" t="s">
        <v>176</v>
      </c>
      <c r="I81" s="19" t="str">
        <f t="shared" si="2"/>
        <v>C</v>
      </c>
      <c r="J81" s="4">
        <f>COUNTIF($G$8:$I81,$I81)</f>
        <v>9</v>
      </c>
      <c r="K81" s="17">
        <v>0.030486111111111113</v>
      </c>
    </row>
    <row r="82" spans="1:11" ht="12.75" customHeight="1">
      <c r="A82" s="19">
        <v>10</v>
      </c>
      <c r="B82" s="4">
        <v>27</v>
      </c>
      <c r="C82" s="3" t="s">
        <v>207</v>
      </c>
      <c r="D82" s="3" t="s">
        <v>112</v>
      </c>
      <c r="E82" s="3" t="s">
        <v>42</v>
      </c>
      <c r="F82" s="4" t="s">
        <v>3</v>
      </c>
      <c r="G82" s="4">
        <v>1956</v>
      </c>
      <c r="H82" s="50" t="s">
        <v>208</v>
      </c>
      <c r="I82" s="19" t="str">
        <f t="shared" si="2"/>
        <v>C</v>
      </c>
      <c r="J82" s="4">
        <f>COUNTIF($G$8:$I82,$I82)</f>
        <v>10</v>
      </c>
      <c r="K82" s="17">
        <v>0.03099537037037037</v>
      </c>
    </row>
    <row r="83" spans="1:11" ht="12.75" customHeight="1">
      <c r="A83" s="19">
        <v>11</v>
      </c>
      <c r="B83" s="4">
        <v>21</v>
      </c>
      <c r="C83" s="43" t="s">
        <v>86</v>
      </c>
      <c r="D83" s="41" t="s">
        <v>137</v>
      </c>
      <c r="E83" s="3" t="s">
        <v>42</v>
      </c>
      <c r="F83" s="4" t="s">
        <v>3</v>
      </c>
      <c r="G83" s="4">
        <v>1961</v>
      </c>
      <c r="H83" s="45" t="s">
        <v>32</v>
      </c>
      <c r="I83" s="19" t="str">
        <f t="shared" si="2"/>
        <v>C</v>
      </c>
      <c r="J83" s="4">
        <f>COUNTIF($G$8:$I83,$I83)</f>
        <v>11</v>
      </c>
      <c r="K83" s="17">
        <v>0.031203703703703702</v>
      </c>
    </row>
    <row r="84" spans="1:11" ht="12.75" customHeight="1">
      <c r="A84" s="19">
        <v>12</v>
      </c>
      <c r="B84" s="4">
        <v>42</v>
      </c>
      <c r="C84" s="3" t="s">
        <v>223</v>
      </c>
      <c r="D84" s="3" t="s">
        <v>224</v>
      </c>
      <c r="E84" s="3" t="s">
        <v>42</v>
      </c>
      <c r="F84" s="4" t="s">
        <v>3</v>
      </c>
      <c r="G84" s="4">
        <v>1964</v>
      </c>
      <c r="H84" s="50" t="s">
        <v>11</v>
      </c>
      <c r="I84" s="19" t="str">
        <f t="shared" si="2"/>
        <v>C</v>
      </c>
      <c r="J84" s="4">
        <f>COUNTIF($G$8:$I84,$I84)</f>
        <v>12</v>
      </c>
      <c r="K84" s="17">
        <v>0.031226851851851853</v>
      </c>
    </row>
    <row r="85" spans="1:11" ht="12.75" customHeight="1">
      <c r="A85" s="19">
        <v>13</v>
      </c>
      <c r="B85" s="4">
        <v>52</v>
      </c>
      <c r="C85" s="43" t="s">
        <v>156</v>
      </c>
      <c r="D85" s="41" t="s">
        <v>115</v>
      </c>
      <c r="E85" s="3" t="s">
        <v>42</v>
      </c>
      <c r="F85" s="4" t="s">
        <v>3</v>
      </c>
      <c r="G85" s="4">
        <v>1957</v>
      </c>
      <c r="H85" s="45" t="s">
        <v>24</v>
      </c>
      <c r="I85" s="19" t="str">
        <f t="shared" si="2"/>
        <v>C</v>
      </c>
      <c r="J85" s="4">
        <f>COUNTIF($G$8:$I85,$I85)</f>
        <v>13</v>
      </c>
      <c r="K85" s="17">
        <v>0.031342592592592596</v>
      </c>
    </row>
    <row r="86" spans="1:11" ht="12.75" customHeight="1">
      <c r="A86" s="19">
        <v>14</v>
      </c>
      <c r="B86" s="4">
        <v>59</v>
      </c>
      <c r="C86" s="43" t="s">
        <v>234</v>
      </c>
      <c r="D86" s="41" t="s">
        <v>121</v>
      </c>
      <c r="E86" s="3" t="s">
        <v>42</v>
      </c>
      <c r="F86" s="4" t="s">
        <v>3</v>
      </c>
      <c r="G86" s="4">
        <v>1959</v>
      </c>
      <c r="H86" s="45" t="s">
        <v>11</v>
      </c>
      <c r="I86" s="19" t="str">
        <f t="shared" si="2"/>
        <v>C</v>
      </c>
      <c r="J86" s="4">
        <f>COUNTIF($G$8:$I86,$I86)</f>
        <v>14</v>
      </c>
      <c r="K86" s="17">
        <v>0.03314814814814815</v>
      </c>
    </row>
    <row r="87" spans="1:11" ht="12.75" customHeight="1">
      <c r="A87" s="19">
        <v>15</v>
      </c>
      <c r="B87" s="4">
        <v>85</v>
      </c>
      <c r="C87" s="43" t="s">
        <v>87</v>
      </c>
      <c r="D87" s="41" t="s">
        <v>142</v>
      </c>
      <c r="E87" s="3" t="s">
        <v>42</v>
      </c>
      <c r="F87" s="4" t="s">
        <v>3</v>
      </c>
      <c r="G87" s="4">
        <v>1964</v>
      </c>
      <c r="H87" s="45" t="s">
        <v>12</v>
      </c>
      <c r="I87" s="19" t="str">
        <f t="shared" si="2"/>
        <v>C</v>
      </c>
      <c r="J87" s="4">
        <f>COUNTIF($G$8:$I87,$I87)</f>
        <v>15</v>
      </c>
      <c r="K87" s="17">
        <v>0.03387731481481481</v>
      </c>
    </row>
    <row r="88" spans="1:11" ht="12.75" customHeight="1">
      <c r="A88" s="19">
        <v>16</v>
      </c>
      <c r="B88" s="4">
        <v>77</v>
      </c>
      <c r="C88" s="43" t="s">
        <v>54</v>
      </c>
      <c r="D88" s="41" t="s">
        <v>116</v>
      </c>
      <c r="E88" s="3" t="s">
        <v>42</v>
      </c>
      <c r="F88" s="4" t="s">
        <v>3</v>
      </c>
      <c r="G88" s="4">
        <v>1962</v>
      </c>
      <c r="H88" s="45" t="s">
        <v>18</v>
      </c>
      <c r="I88" s="19" t="str">
        <f t="shared" si="2"/>
        <v>C</v>
      </c>
      <c r="J88" s="4">
        <f>COUNTIF($G$8:$I88,$I88)</f>
        <v>16</v>
      </c>
      <c r="K88" s="17">
        <v>0.03702546296296296</v>
      </c>
    </row>
    <row r="89" spans="1:11" ht="12.75" customHeight="1">
      <c r="A89" s="19"/>
      <c r="B89" s="4"/>
      <c r="C89" s="43"/>
      <c r="D89" s="41"/>
      <c r="E89" s="3"/>
      <c r="F89" s="4"/>
      <c r="G89" s="4"/>
      <c r="H89" s="45"/>
      <c r="I89" s="19"/>
      <c r="J89" s="4"/>
      <c r="K89" s="17"/>
    </row>
    <row r="90" spans="1:11" s="120" customFormat="1" ht="12.75" customHeight="1">
      <c r="A90" s="22">
        <v>1</v>
      </c>
      <c r="B90" s="20">
        <v>89</v>
      </c>
      <c r="C90" s="52" t="s">
        <v>51</v>
      </c>
      <c r="D90" s="91" t="s">
        <v>113</v>
      </c>
      <c r="E90" s="23" t="s">
        <v>42</v>
      </c>
      <c r="F90" s="20" t="s">
        <v>3</v>
      </c>
      <c r="G90" s="20">
        <v>1950</v>
      </c>
      <c r="H90" s="54" t="s">
        <v>160</v>
      </c>
      <c r="I90" s="22" t="str">
        <f t="shared" si="2"/>
        <v>D</v>
      </c>
      <c r="J90" s="20">
        <f>COUNTIF($G$8:$I90,$I90)</f>
        <v>1</v>
      </c>
      <c r="K90" s="25">
        <v>0.028807870370370373</v>
      </c>
    </row>
    <row r="91" spans="1:11" s="121" customFormat="1" ht="12.75" customHeight="1">
      <c r="A91" s="30">
        <v>2</v>
      </c>
      <c r="B91" s="27">
        <v>55</v>
      </c>
      <c r="C91" s="28" t="s">
        <v>231</v>
      </c>
      <c r="D91" s="28" t="s">
        <v>230</v>
      </c>
      <c r="E91" s="28" t="s">
        <v>42</v>
      </c>
      <c r="F91" s="27" t="s">
        <v>3</v>
      </c>
      <c r="G91" s="27">
        <v>1954</v>
      </c>
      <c r="H91" s="48" t="s">
        <v>29</v>
      </c>
      <c r="I91" s="30" t="str">
        <f t="shared" si="2"/>
        <v>D</v>
      </c>
      <c r="J91" s="27">
        <f>COUNTIF($G$8:$I91,$I91)</f>
        <v>2</v>
      </c>
      <c r="K91" s="31">
        <v>0.02917824074074074</v>
      </c>
    </row>
    <row r="92" spans="1:11" s="122" customFormat="1" ht="12.75" customHeight="1">
      <c r="A92" s="36">
        <v>3</v>
      </c>
      <c r="B92" s="33">
        <v>29</v>
      </c>
      <c r="C92" s="61" t="s">
        <v>93</v>
      </c>
      <c r="D92" s="93" t="s">
        <v>147</v>
      </c>
      <c r="E92" s="34" t="s">
        <v>42</v>
      </c>
      <c r="F92" s="33" t="s">
        <v>3</v>
      </c>
      <c r="G92" s="33">
        <v>1955</v>
      </c>
      <c r="H92" s="63" t="s">
        <v>178</v>
      </c>
      <c r="I92" s="36" t="str">
        <f t="shared" si="2"/>
        <v>D</v>
      </c>
      <c r="J92" s="33">
        <f>COUNTIF($G$8:$I92,$I92)</f>
        <v>3</v>
      </c>
      <c r="K92" s="37">
        <v>0.02934027777777778</v>
      </c>
    </row>
    <row r="93" spans="1:11" ht="12.75" customHeight="1">
      <c r="A93" s="19">
        <v>4</v>
      </c>
      <c r="B93" s="4">
        <v>43</v>
      </c>
      <c r="C93" s="43" t="s">
        <v>85</v>
      </c>
      <c r="D93" s="41" t="s">
        <v>140</v>
      </c>
      <c r="E93" s="3" t="s">
        <v>42</v>
      </c>
      <c r="F93" s="4" t="s">
        <v>3</v>
      </c>
      <c r="G93" s="4">
        <v>1953</v>
      </c>
      <c r="H93" s="45" t="s">
        <v>10</v>
      </c>
      <c r="I93" s="19" t="str">
        <f t="shared" si="2"/>
        <v>D</v>
      </c>
      <c r="J93" s="4">
        <f>COUNTIF($G$8:$I93,$I93)</f>
        <v>4</v>
      </c>
      <c r="K93" s="17">
        <v>0.029618055555555554</v>
      </c>
    </row>
    <row r="94" spans="1:11" ht="12.75" customHeight="1">
      <c r="A94" s="19">
        <v>5</v>
      </c>
      <c r="B94" s="4">
        <v>28</v>
      </c>
      <c r="C94" s="43" t="s">
        <v>92</v>
      </c>
      <c r="D94" s="41" t="s">
        <v>146</v>
      </c>
      <c r="E94" s="3" t="s">
        <v>42</v>
      </c>
      <c r="F94" s="4" t="s">
        <v>3</v>
      </c>
      <c r="G94" s="4">
        <v>1949</v>
      </c>
      <c r="H94" s="45" t="s">
        <v>178</v>
      </c>
      <c r="I94" s="19" t="str">
        <f t="shared" si="2"/>
        <v>D</v>
      </c>
      <c r="J94" s="4">
        <f>COUNTIF($G$8:$I94,$I94)</f>
        <v>5</v>
      </c>
      <c r="K94" s="17">
        <v>0.03045138888888889</v>
      </c>
    </row>
    <row r="95" spans="1:11" ht="12.75" customHeight="1">
      <c r="A95" s="19">
        <v>6</v>
      </c>
      <c r="B95" s="4">
        <v>56</v>
      </c>
      <c r="C95" s="3" t="s">
        <v>232</v>
      </c>
      <c r="D95" s="3" t="s">
        <v>111</v>
      </c>
      <c r="E95" s="3" t="s">
        <v>42</v>
      </c>
      <c r="F95" s="4" t="s">
        <v>3</v>
      </c>
      <c r="G95" s="4">
        <v>1952</v>
      </c>
      <c r="H95" s="50" t="s">
        <v>24</v>
      </c>
      <c r="I95" s="19" t="str">
        <f t="shared" si="2"/>
        <v>D</v>
      </c>
      <c r="J95" s="4">
        <f>COUNTIF($G$8:$I95,$I95)</f>
        <v>6</v>
      </c>
      <c r="K95" s="17">
        <v>0.0330787037037037</v>
      </c>
    </row>
    <row r="96" spans="1:11" ht="12.75" customHeight="1">
      <c r="A96" s="19">
        <v>7</v>
      </c>
      <c r="B96" s="4">
        <v>90</v>
      </c>
      <c r="C96" s="43" t="s">
        <v>270</v>
      </c>
      <c r="D96" s="41" t="s">
        <v>115</v>
      </c>
      <c r="E96" s="3" t="s">
        <v>42</v>
      </c>
      <c r="F96" s="4" t="s">
        <v>3</v>
      </c>
      <c r="G96" s="4">
        <v>1952</v>
      </c>
      <c r="H96" s="45" t="s">
        <v>162</v>
      </c>
      <c r="I96" s="19" t="str">
        <f t="shared" si="2"/>
        <v>D</v>
      </c>
      <c r="J96" s="4">
        <f>COUNTIF($G$8:$I96,$I96)</f>
        <v>7</v>
      </c>
      <c r="K96" s="17">
        <v>0.033125</v>
      </c>
    </row>
    <row r="97" spans="1:11" ht="12.75" customHeight="1">
      <c r="A97" s="19">
        <v>8</v>
      </c>
      <c r="B97" s="4">
        <v>45</v>
      </c>
      <c r="C97" s="43" t="s">
        <v>72</v>
      </c>
      <c r="D97" s="41" t="s">
        <v>116</v>
      </c>
      <c r="E97" s="3" t="s">
        <v>42</v>
      </c>
      <c r="F97" s="4" t="s">
        <v>3</v>
      </c>
      <c r="G97" s="4">
        <v>1950</v>
      </c>
      <c r="H97" s="45" t="s">
        <v>172</v>
      </c>
      <c r="I97" s="19" t="str">
        <f t="shared" si="2"/>
        <v>D</v>
      </c>
      <c r="J97" s="4">
        <f>COUNTIF($G$8:$I97,$I97)</f>
        <v>8</v>
      </c>
      <c r="K97" s="17">
        <v>0.03327546296296296</v>
      </c>
    </row>
    <row r="98" spans="1:11" ht="12.75" customHeight="1">
      <c r="A98" s="19">
        <v>9</v>
      </c>
      <c r="B98" s="4">
        <v>12</v>
      </c>
      <c r="C98" s="3" t="s">
        <v>196</v>
      </c>
      <c r="D98" s="3" t="s">
        <v>116</v>
      </c>
      <c r="E98" s="3" t="s">
        <v>42</v>
      </c>
      <c r="F98" s="4" t="s">
        <v>3</v>
      </c>
      <c r="G98" s="4">
        <v>1953</v>
      </c>
      <c r="H98" s="50" t="s">
        <v>18</v>
      </c>
      <c r="I98" s="19" t="str">
        <f t="shared" si="2"/>
        <v>D</v>
      </c>
      <c r="J98" s="4">
        <f>COUNTIF($G$8:$I98,$I98)</f>
        <v>9</v>
      </c>
      <c r="K98" s="17">
        <v>0.035451388888888886</v>
      </c>
    </row>
    <row r="99" spans="1:11" ht="12.75" customHeight="1">
      <c r="A99" s="19">
        <v>10</v>
      </c>
      <c r="B99" s="4">
        <v>5</v>
      </c>
      <c r="C99" s="3" t="s">
        <v>200</v>
      </c>
      <c r="D99" s="3" t="s">
        <v>131</v>
      </c>
      <c r="E99" s="3" t="s">
        <v>42</v>
      </c>
      <c r="F99" s="4" t="s">
        <v>3</v>
      </c>
      <c r="G99" s="4">
        <v>1951</v>
      </c>
      <c r="H99" s="50" t="s">
        <v>185</v>
      </c>
      <c r="I99" s="19" t="str">
        <f t="shared" si="2"/>
        <v>D</v>
      </c>
      <c r="J99" s="4">
        <f>COUNTIF($G$8:$I99,$I99)</f>
        <v>10</v>
      </c>
      <c r="K99" s="17">
        <v>0.0362037037037037</v>
      </c>
    </row>
    <row r="100" spans="1:11" ht="12.75" customHeight="1">
      <c r="A100" s="19"/>
      <c r="B100" s="4"/>
      <c r="C100" s="3"/>
      <c r="D100" s="3"/>
      <c r="E100" s="3"/>
      <c r="F100" s="4"/>
      <c r="G100" s="4"/>
      <c r="H100" s="50"/>
      <c r="I100" s="19"/>
      <c r="J100" s="4"/>
      <c r="K100" s="17"/>
    </row>
    <row r="101" spans="1:11" s="120" customFormat="1" ht="12.75" customHeight="1">
      <c r="A101" s="22">
        <v>1</v>
      </c>
      <c r="B101" s="20">
        <v>44</v>
      </c>
      <c r="C101" s="52" t="s">
        <v>94</v>
      </c>
      <c r="D101" s="91" t="s">
        <v>148</v>
      </c>
      <c r="E101" s="23" t="s">
        <v>42</v>
      </c>
      <c r="F101" s="20" t="s">
        <v>3</v>
      </c>
      <c r="G101" s="20">
        <v>1943</v>
      </c>
      <c r="H101" s="54" t="s">
        <v>12</v>
      </c>
      <c r="I101" s="22" t="str">
        <f t="shared" si="2"/>
        <v>E</v>
      </c>
      <c r="J101" s="20">
        <f>COUNTIF($G$8:$I101,$I101)</f>
        <v>1</v>
      </c>
      <c r="K101" s="25">
        <v>0.03858796296296297</v>
      </c>
    </row>
    <row r="102" spans="1:11" s="121" customFormat="1" ht="12.75" customHeight="1">
      <c r="A102" s="30">
        <v>2</v>
      </c>
      <c r="B102" s="27">
        <v>51</v>
      </c>
      <c r="C102" s="58" t="s">
        <v>95</v>
      </c>
      <c r="D102" s="92" t="s">
        <v>149</v>
      </c>
      <c r="E102" s="28" t="s">
        <v>42</v>
      </c>
      <c r="F102" s="27" t="s">
        <v>3</v>
      </c>
      <c r="G102" s="27">
        <v>1942</v>
      </c>
      <c r="H102" s="60" t="s">
        <v>179</v>
      </c>
      <c r="I102" s="30" t="str">
        <f t="shared" si="2"/>
        <v>E</v>
      </c>
      <c r="J102" s="27">
        <f>COUNTIF($G$8:$I102,$I102)</f>
        <v>2</v>
      </c>
      <c r="K102" s="31">
        <v>0.04127314814814815</v>
      </c>
    </row>
    <row r="103" spans="1:11" ht="12.75" customHeight="1">
      <c r="A103" s="19"/>
      <c r="B103" s="4"/>
      <c r="C103" s="43"/>
      <c r="D103" s="41"/>
      <c r="E103" s="3"/>
      <c r="F103" s="4"/>
      <c r="G103" s="4"/>
      <c r="H103" s="45"/>
      <c r="I103" s="19"/>
      <c r="J103" s="4"/>
      <c r="K103" s="17"/>
    </row>
    <row r="104" spans="1:11" s="120" customFormat="1" ht="12.75" customHeight="1">
      <c r="A104" s="22">
        <v>1</v>
      </c>
      <c r="B104" s="20">
        <v>39</v>
      </c>
      <c r="C104" s="23" t="s">
        <v>216</v>
      </c>
      <c r="D104" s="23" t="s">
        <v>217</v>
      </c>
      <c r="E104" s="23" t="s">
        <v>201</v>
      </c>
      <c r="F104" s="20" t="s">
        <v>4</v>
      </c>
      <c r="G104" s="20">
        <v>1982</v>
      </c>
      <c r="H104" s="47" t="s">
        <v>218</v>
      </c>
      <c r="I104" s="22" t="str">
        <f t="shared" si="2"/>
        <v>F</v>
      </c>
      <c r="J104" s="20">
        <f>COUNTIF($G$8:$I104,$I104)</f>
        <v>1</v>
      </c>
      <c r="K104" s="25">
        <v>0.028599537037037034</v>
      </c>
    </row>
    <row r="105" spans="1:11" s="121" customFormat="1" ht="12.75" customHeight="1">
      <c r="A105" s="30">
        <v>2</v>
      </c>
      <c r="B105" s="27">
        <v>24</v>
      </c>
      <c r="C105" s="58" t="s">
        <v>56</v>
      </c>
      <c r="D105" s="92" t="s">
        <v>118</v>
      </c>
      <c r="E105" s="28" t="s">
        <v>42</v>
      </c>
      <c r="F105" s="27" t="s">
        <v>4</v>
      </c>
      <c r="G105" s="27">
        <v>1984</v>
      </c>
      <c r="H105" s="60" t="s">
        <v>163</v>
      </c>
      <c r="I105" s="30" t="str">
        <f t="shared" si="2"/>
        <v>F</v>
      </c>
      <c r="J105" s="27">
        <f>COUNTIF($G$8:$I105,$I105)</f>
        <v>2</v>
      </c>
      <c r="K105" s="31">
        <v>0.03217592592592593</v>
      </c>
    </row>
    <row r="106" spans="1:11" s="122" customFormat="1" ht="12.75" customHeight="1">
      <c r="A106" s="36">
        <v>3</v>
      </c>
      <c r="B106" s="33">
        <v>74</v>
      </c>
      <c r="C106" s="34" t="s">
        <v>242</v>
      </c>
      <c r="D106" s="34" t="s">
        <v>243</v>
      </c>
      <c r="E106" s="34" t="s">
        <v>42</v>
      </c>
      <c r="F106" s="33" t="s">
        <v>4</v>
      </c>
      <c r="G106" s="33">
        <v>1994</v>
      </c>
      <c r="H106" s="49" t="s">
        <v>187</v>
      </c>
      <c r="I106" s="36" t="str">
        <f t="shared" si="2"/>
        <v>F</v>
      </c>
      <c r="J106" s="33">
        <f>COUNTIF($G$8:$I106,$I106)</f>
        <v>3</v>
      </c>
      <c r="K106" s="37">
        <v>0.03318287037037037</v>
      </c>
    </row>
    <row r="107" spans="1:11" ht="12.75" customHeight="1">
      <c r="A107" s="19">
        <v>4</v>
      </c>
      <c r="B107" s="4">
        <v>92</v>
      </c>
      <c r="C107" s="3" t="s">
        <v>249</v>
      </c>
      <c r="D107" s="3" t="s">
        <v>250</v>
      </c>
      <c r="E107" s="3" t="s">
        <v>201</v>
      </c>
      <c r="F107" s="4" t="s">
        <v>4</v>
      </c>
      <c r="G107" s="4">
        <v>1984</v>
      </c>
      <c r="H107" s="50" t="s">
        <v>35</v>
      </c>
      <c r="I107" s="19" t="str">
        <f t="shared" si="2"/>
        <v>F</v>
      </c>
      <c r="J107" s="4">
        <f>COUNTIF($G$8:$I107,$I107)</f>
        <v>4</v>
      </c>
      <c r="K107" s="17">
        <v>0.03353009259259259</v>
      </c>
    </row>
    <row r="108" spans="1:11" ht="12.75" customHeight="1">
      <c r="A108" s="19">
        <v>5</v>
      </c>
      <c r="B108" s="4">
        <v>88</v>
      </c>
      <c r="C108" s="43" t="s">
        <v>28</v>
      </c>
      <c r="D108" s="41" t="s">
        <v>246</v>
      </c>
      <c r="E108" s="3" t="s">
        <v>42</v>
      </c>
      <c r="F108" s="4" t="s">
        <v>4</v>
      </c>
      <c r="G108" s="4">
        <v>1981</v>
      </c>
      <c r="H108" s="45" t="s">
        <v>38</v>
      </c>
      <c r="I108" s="19" t="str">
        <f t="shared" si="2"/>
        <v>F</v>
      </c>
      <c r="J108" s="4">
        <f>COUNTIF($G$8:$I108,$I108)</f>
        <v>5</v>
      </c>
      <c r="K108" s="17">
        <v>0.03394675925925926</v>
      </c>
    </row>
    <row r="109" spans="1:11" ht="12.75" customHeight="1">
      <c r="A109" s="19">
        <v>6</v>
      </c>
      <c r="B109" s="4">
        <v>87</v>
      </c>
      <c r="C109" s="43" t="s">
        <v>74</v>
      </c>
      <c r="D109" s="41" t="s">
        <v>133</v>
      </c>
      <c r="E109" s="3" t="s">
        <v>42</v>
      </c>
      <c r="F109" s="4" t="s">
        <v>4</v>
      </c>
      <c r="G109" s="4">
        <v>1987</v>
      </c>
      <c r="H109" s="45" t="s">
        <v>173</v>
      </c>
      <c r="I109" s="19" t="str">
        <f aca="true" t="shared" si="3" ref="I109:I131">IF($F109="m",IF($G$1-$G109&gt;19,IF($G$1-$G109&lt;40,"A",IF($G$1-$G109&gt;49,IF($G$1-$G109&gt;59,IF($G$1-$G109&gt;69,"E","D"),"C"),"B")),"JM"),IF($G$1-$G109&gt;19,IF($G$1-$G109&lt;35,"F",IF($G$1-$G109&lt;50,"G","H")),"JŽ"))</f>
        <v>F</v>
      </c>
      <c r="J109" s="4">
        <f>COUNTIF($G$8:$I109,$I109)</f>
        <v>6</v>
      </c>
      <c r="K109" s="17">
        <v>0.03481481481481481</v>
      </c>
    </row>
    <row r="110" spans="1:11" ht="12.75" customHeight="1">
      <c r="A110" s="19">
        <v>7</v>
      </c>
      <c r="B110" s="4">
        <v>36</v>
      </c>
      <c r="C110" s="3" t="s">
        <v>213</v>
      </c>
      <c r="D110" s="3" t="s">
        <v>155</v>
      </c>
      <c r="E110" s="3" t="s">
        <v>42</v>
      </c>
      <c r="F110" s="4" t="s">
        <v>4</v>
      </c>
      <c r="G110" s="4">
        <v>1991</v>
      </c>
      <c r="H110" s="50" t="s">
        <v>9</v>
      </c>
      <c r="I110" s="19" t="str">
        <f t="shared" si="3"/>
        <v>F</v>
      </c>
      <c r="J110" s="4">
        <f>COUNTIF($G$8:$I110,$I110)</f>
        <v>7</v>
      </c>
      <c r="K110" s="17">
        <v>0.03679398148148148</v>
      </c>
    </row>
    <row r="111" spans="1:11" ht="12.75" customHeight="1">
      <c r="A111" s="19">
        <v>8</v>
      </c>
      <c r="B111" s="4">
        <v>105</v>
      </c>
      <c r="C111" s="3" t="s">
        <v>256</v>
      </c>
      <c r="D111" s="3" t="s">
        <v>136</v>
      </c>
      <c r="E111" s="3" t="s">
        <v>42</v>
      </c>
      <c r="F111" s="4" t="s">
        <v>4</v>
      </c>
      <c r="G111" s="4">
        <v>1984</v>
      </c>
      <c r="H111" s="50" t="s">
        <v>19</v>
      </c>
      <c r="I111" s="19" t="str">
        <f t="shared" si="3"/>
        <v>F</v>
      </c>
      <c r="J111" s="4">
        <f>COUNTIF($G$8:$I111,$I111)</f>
        <v>8</v>
      </c>
      <c r="K111" s="17">
        <v>0.03902777777777778</v>
      </c>
    </row>
    <row r="112" spans="1:11" ht="12.75" customHeight="1">
      <c r="A112" s="19"/>
      <c r="B112" s="4"/>
      <c r="C112" s="3"/>
      <c r="D112" s="3"/>
      <c r="E112" s="3"/>
      <c r="F112" s="4"/>
      <c r="G112" s="4"/>
      <c r="H112" s="50"/>
      <c r="I112" s="19"/>
      <c r="J112" s="4"/>
      <c r="K112" s="17"/>
    </row>
    <row r="113" spans="1:11" s="120" customFormat="1" ht="12.75" customHeight="1">
      <c r="A113" s="22">
        <v>1</v>
      </c>
      <c r="B113" s="20">
        <v>79</v>
      </c>
      <c r="C113" s="52" t="s">
        <v>61</v>
      </c>
      <c r="D113" s="91" t="s">
        <v>106</v>
      </c>
      <c r="E113" s="23" t="s">
        <v>42</v>
      </c>
      <c r="F113" s="20" t="s">
        <v>4</v>
      </c>
      <c r="G113" s="20">
        <v>1969</v>
      </c>
      <c r="H113" s="54" t="s">
        <v>19</v>
      </c>
      <c r="I113" s="22" t="str">
        <f t="shared" si="3"/>
        <v>G</v>
      </c>
      <c r="J113" s="20">
        <f>COUNTIF($G$8:$I113,$I113)</f>
        <v>1</v>
      </c>
      <c r="K113" s="25">
        <v>0.033310185185185186</v>
      </c>
    </row>
    <row r="114" spans="1:11" s="121" customFormat="1" ht="12.75" customHeight="1">
      <c r="A114" s="30">
        <v>2</v>
      </c>
      <c r="B114" s="27">
        <v>84</v>
      </c>
      <c r="C114" s="28" t="s">
        <v>245</v>
      </c>
      <c r="D114" s="28" t="s">
        <v>244</v>
      </c>
      <c r="E114" s="28" t="s">
        <v>42</v>
      </c>
      <c r="F114" s="27" t="s">
        <v>4</v>
      </c>
      <c r="G114" s="27">
        <v>1979</v>
      </c>
      <c r="H114" s="48" t="s">
        <v>11</v>
      </c>
      <c r="I114" s="30" t="str">
        <f t="shared" si="3"/>
        <v>G</v>
      </c>
      <c r="J114" s="27">
        <f>COUNTIF($G$8:$I114,$I114)</f>
        <v>2</v>
      </c>
      <c r="K114" s="31">
        <v>0.033796296296296297</v>
      </c>
    </row>
    <row r="115" spans="1:11" s="122" customFormat="1" ht="12.75" customHeight="1">
      <c r="A115" s="36">
        <v>3</v>
      </c>
      <c r="B115" s="33">
        <v>75</v>
      </c>
      <c r="C115" s="61" t="s">
        <v>44</v>
      </c>
      <c r="D115" s="93" t="s">
        <v>105</v>
      </c>
      <c r="E115" s="34" t="s">
        <v>42</v>
      </c>
      <c r="F115" s="33" t="s">
        <v>4</v>
      </c>
      <c r="G115" s="33">
        <v>1979</v>
      </c>
      <c r="H115" s="63" t="s">
        <v>19</v>
      </c>
      <c r="I115" s="36" t="str">
        <f t="shared" si="3"/>
        <v>G</v>
      </c>
      <c r="J115" s="33">
        <f>COUNTIF($G$8:$I115,$I115)</f>
        <v>3</v>
      </c>
      <c r="K115" s="37">
        <v>0.0350462962962963</v>
      </c>
    </row>
    <row r="116" spans="1:11" ht="12.75" customHeight="1">
      <c r="A116" s="19">
        <v>4</v>
      </c>
      <c r="B116" s="4">
        <v>96</v>
      </c>
      <c r="C116" s="43" t="s">
        <v>80</v>
      </c>
      <c r="D116" s="41" t="s">
        <v>136</v>
      </c>
      <c r="E116" s="3" t="s">
        <v>42</v>
      </c>
      <c r="F116" s="4" t="s">
        <v>4</v>
      </c>
      <c r="G116" s="4">
        <v>1974</v>
      </c>
      <c r="H116" s="45" t="s">
        <v>174</v>
      </c>
      <c r="I116" s="19" t="str">
        <f t="shared" si="3"/>
        <v>G</v>
      </c>
      <c r="J116" s="4">
        <f>COUNTIF($G$8:$I116,$I116)</f>
        <v>4</v>
      </c>
      <c r="K116" s="17">
        <v>0.03657407407407407</v>
      </c>
    </row>
    <row r="117" spans="1:11" ht="12.75" customHeight="1">
      <c r="A117" s="19">
        <v>5</v>
      </c>
      <c r="B117" s="4">
        <v>83</v>
      </c>
      <c r="C117" s="43" t="s">
        <v>78</v>
      </c>
      <c r="D117" s="41" t="s">
        <v>135</v>
      </c>
      <c r="E117" s="3" t="s">
        <v>42</v>
      </c>
      <c r="F117" s="4" t="s">
        <v>4</v>
      </c>
      <c r="G117" s="4">
        <v>1978</v>
      </c>
      <c r="H117" s="45" t="s">
        <v>11</v>
      </c>
      <c r="I117" s="19" t="str">
        <f t="shared" si="3"/>
        <v>G</v>
      </c>
      <c r="J117" s="4">
        <f>COUNTIF($G$8:$I117,$I117)</f>
        <v>5</v>
      </c>
      <c r="K117" s="17">
        <v>0.03888888888888889</v>
      </c>
    </row>
    <row r="118" spans="1:11" ht="12.75" customHeight="1">
      <c r="A118" s="19">
        <v>6</v>
      </c>
      <c r="B118" s="4">
        <v>11</v>
      </c>
      <c r="C118" s="43" t="s">
        <v>45</v>
      </c>
      <c r="D118" s="41" t="s">
        <v>108</v>
      </c>
      <c r="E118" s="3" t="s">
        <v>42</v>
      </c>
      <c r="F118" s="4" t="s">
        <v>4</v>
      </c>
      <c r="G118" s="4">
        <v>1977</v>
      </c>
      <c r="H118" s="45" t="s">
        <v>159</v>
      </c>
      <c r="I118" s="19" t="str">
        <f t="shared" si="3"/>
        <v>G</v>
      </c>
      <c r="J118" s="4">
        <f>COUNTIF($G$8:$I118,$I118)</f>
        <v>6</v>
      </c>
      <c r="K118" s="17">
        <v>0.04142361111111111</v>
      </c>
    </row>
    <row r="119" spans="1:11" ht="12.75" customHeight="1">
      <c r="A119" s="19">
        <v>7</v>
      </c>
      <c r="B119" s="4">
        <v>108</v>
      </c>
      <c r="C119" s="3" t="s">
        <v>259</v>
      </c>
      <c r="D119" s="3" t="s">
        <v>107</v>
      </c>
      <c r="E119" s="3" t="s">
        <v>42</v>
      </c>
      <c r="F119" s="4" t="s">
        <v>4</v>
      </c>
      <c r="G119" s="4">
        <v>1967</v>
      </c>
      <c r="H119" s="50" t="s">
        <v>11</v>
      </c>
      <c r="I119" s="19" t="str">
        <f t="shared" si="3"/>
        <v>G</v>
      </c>
      <c r="J119" s="4">
        <f>COUNTIF($G$8:$I119,$I119)</f>
        <v>7</v>
      </c>
      <c r="K119" s="17">
        <v>0.04142361111111111</v>
      </c>
    </row>
    <row r="120" spans="1:11" ht="12.75" customHeight="1">
      <c r="A120" s="19"/>
      <c r="B120" s="4"/>
      <c r="C120" s="3"/>
      <c r="D120" s="3"/>
      <c r="E120" s="3"/>
      <c r="F120" s="4"/>
      <c r="G120" s="4"/>
      <c r="H120" s="50"/>
      <c r="I120" s="19"/>
      <c r="J120" s="4"/>
      <c r="K120" s="17"/>
    </row>
    <row r="121" spans="1:11" s="120" customFormat="1" ht="12.75" customHeight="1">
      <c r="A121" s="22">
        <v>1</v>
      </c>
      <c r="B121" s="20">
        <v>53</v>
      </c>
      <c r="C121" s="52" t="s">
        <v>157</v>
      </c>
      <c r="D121" s="91" t="s">
        <v>150</v>
      </c>
      <c r="E121" s="23" t="s">
        <v>42</v>
      </c>
      <c r="F121" s="20" t="s">
        <v>4</v>
      </c>
      <c r="G121" s="20">
        <v>1957</v>
      </c>
      <c r="H121" s="54" t="s">
        <v>13</v>
      </c>
      <c r="I121" s="22" t="str">
        <f t="shared" si="3"/>
        <v>H</v>
      </c>
      <c r="J121" s="20">
        <f>COUNTIF($G$8:$I121,$I121)</f>
        <v>1</v>
      </c>
      <c r="K121" s="25">
        <v>0.03262731481481482</v>
      </c>
    </row>
    <row r="122" spans="1:11" s="121" customFormat="1" ht="12.75" customHeight="1">
      <c r="A122" s="30">
        <v>2</v>
      </c>
      <c r="B122" s="27">
        <v>54</v>
      </c>
      <c r="C122" s="58" t="s">
        <v>186</v>
      </c>
      <c r="D122" s="92" t="s">
        <v>107</v>
      </c>
      <c r="E122" s="28" t="s">
        <v>42</v>
      </c>
      <c r="F122" s="27" t="s">
        <v>4</v>
      </c>
      <c r="G122" s="27">
        <v>1963</v>
      </c>
      <c r="H122" s="60" t="s">
        <v>24</v>
      </c>
      <c r="I122" s="30" t="str">
        <f t="shared" si="3"/>
        <v>H</v>
      </c>
      <c r="J122" s="27">
        <f>COUNTIF($G$8:$I122,$I122)</f>
        <v>2</v>
      </c>
      <c r="K122" s="31">
        <v>0.034027777777777775</v>
      </c>
    </row>
    <row r="123" spans="1:11" s="122" customFormat="1" ht="12.75" customHeight="1">
      <c r="A123" s="36">
        <v>3</v>
      </c>
      <c r="B123" s="33">
        <v>10</v>
      </c>
      <c r="C123" s="61" t="s">
        <v>91</v>
      </c>
      <c r="D123" s="93" t="s">
        <v>145</v>
      </c>
      <c r="E123" s="34" t="s">
        <v>42</v>
      </c>
      <c r="F123" s="33" t="s">
        <v>4</v>
      </c>
      <c r="G123" s="33">
        <v>1958</v>
      </c>
      <c r="H123" s="63" t="s">
        <v>177</v>
      </c>
      <c r="I123" s="36" t="str">
        <f t="shared" si="3"/>
        <v>H</v>
      </c>
      <c r="J123" s="33">
        <f>COUNTIF($G$8:$I123,$I123)</f>
        <v>3</v>
      </c>
      <c r="K123" s="37">
        <v>0.03439814814814814</v>
      </c>
    </row>
    <row r="124" spans="1:11" ht="12.75" customHeight="1">
      <c r="A124" s="19">
        <v>4</v>
      </c>
      <c r="B124" s="4">
        <v>19</v>
      </c>
      <c r="C124" s="43" t="s">
        <v>103</v>
      </c>
      <c r="D124" s="41" t="s">
        <v>155</v>
      </c>
      <c r="E124" s="3" t="s">
        <v>42</v>
      </c>
      <c r="F124" s="4" t="s">
        <v>4</v>
      </c>
      <c r="G124" s="4">
        <v>1961</v>
      </c>
      <c r="H124" s="45" t="s">
        <v>181</v>
      </c>
      <c r="I124" s="19" t="str">
        <f t="shared" si="3"/>
        <v>H</v>
      </c>
      <c r="J124" s="4">
        <f>COUNTIF($G$8:$I124,$I124)</f>
        <v>4</v>
      </c>
      <c r="K124" s="17">
        <v>0.034861111111111114</v>
      </c>
    </row>
    <row r="125" spans="1:11" ht="12.75" customHeight="1">
      <c r="A125" s="19"/>
      <c r="B125" s="4"/>
      <c r="C125" s="43"/>
      <c r="D125" s="41"/>
      <c r="E125" s="3"/>
      <c r="F125" s="4"/>
      <c r="G125" s="4"/>
      <c r="H125" s="45"/>
      <c r="I125" s="19"/>
      <c r="J125" s="4"/>
      <c r="K125" s="17"/>
    </row>
    <row r="126" spans="1:11" s="120" customFormat="1" ht="12.75" customHeight="1">
      <c r="A126" s="22">
        <v>1</v>
      </c>
      <c r="B126" s="20">
        <v>9</v>
      </c>
      <c r="C126" s="52" t="s">
        <v>43</v>
      </c>
      <c r="D126" s="91" t="s">
        <v>104</v>
      </c>
      <c r="E126" s="23" t="s">
        <v>42</v>
      </c>
      <c r="F126" s="20" t="s">
        <v>3</v>
      </c>
      <c r="G126" s="20">
        <v>1998</v>
      </c>
      <c r="H126" s="54" t="s">
        <v>158</v>
      </c>
      <c r="I126" s="22" t="str">
        <f t="shared" si="3"/>
        <v>JM</v>
      </c>
      <c r="J126" s="20">
        <f>COUNTIF($G$8:$I126,$I126)</f>
        <v>1</v>
      </c>
      <c r="K126" s="25">
        <v>0.02579861111111111</v>
      </c>
    </row>
    <row r="127" spans="1:11" s="121" customFormat="1" ht="12.75" customHeight="1">
      <c r="A127" s="30">
        <v>2</v>
      </c>
      <c r="B127" s="27">
        <v>97</v>
      </c>
      <c r="C127" s="58" t="s">
        <v>70</v>
      </c>
      <c r="D127" s="92" t="s">
        <v>64</v>
      </c>
      <c r="E127" s="28" t="s">
        <v>42</v>
      </c>
      <c r="F127" s="27" t="s">
        <v>3</v>
      </c>
      <c r="G127" s="27">
        <v>1996</v>
      </c>
      <c r="H127" s="60" t="s">
        <v>19</v>
      </c>
      <c r="I127" s="30" t="str">
        <f t="shared" si="3"/>
        <v>JM</v>
      </c>
      <c r="J127" s="27">
        <f>COUNTIF($G$8:$I127,$I127)</f>
        <v>2</v>
      </c>
      <c r="K127" s="31">
        <v>0.03487268518518519</v>
      </c>
    </row>
    <row r="128" spans="1:11" ht="12.75" customHeight="1">
      <c r="A128" s="19"/>
      <c r="B128" s="4"/>
      <c r="C128" s="43"/>
      <c r="D128" s="41"/>
      <c r="E128" s="3"/>
      <c r="F128" s="4"/>
      <c r="G128" s="4"/>
      <c r="H128" s="45"/>
      <c r="I128" s="19"/>
      <c r="J128" s="4"/>
      <c r="K128" s="17"/>
    </row>
    <row r="129" spans="1:11" s="120" customFormat="1" ht="12.75" customHeight="1">
      <c r="A129" s="22">
        <v>1</v>
      </c>
      <c r="B129" s="20">
        <v>109</v>
      </c>
      <c r="C129" s="23" t="s">
        <v>259</v>
      </c>
      <c r="D129" s="23" t="s">
        <v>118</v>
      </c>
      <c r="E129" s="23" t="s">
        <v>42</v>
      </c>
      <c r="F129" s="20" t="s">
        <v>4</v>
      </c>
      <c r="G129" s="20">
        <v>2001</v>
      </c>
      <c r="H129" s="47" t="s">
        <v>11</v>
      </c>
      <c r="I129" s="22" t="str">
        <f t="shared" si="3"/>
        <v>JŽ</v>
      </c>
      <c r="J129" s="20">
        <f>COUNTIF($G$8:$I129,$I129)</f>
        <v>1</v>
      </c>
      <c r="K129" s="25">
        <v>0.0355787037037037</v>
      </c>
    </row>
    <row r="130" spans="1:11" s="121" customFormat="1" ht="12.75" customHeight="1">
      <c r="A130" s="30">
        <v>2</v>
      </c>
      <c r="B130" s="27">
        <v>8</v>
      </c>
      <c r="C130" s="58" t="s">
        <v>97</v>
      </c>
      <c r="D130" s="92" t="s">
        <v>133</v>
      </c>
      <c r="E130" s="28" t="s">
        <v>42</v>
      </c>
      <c r="F130" s="27" t="s">
        <v>4</v>
      </c>
      <c r="G130" s="27">
        <v>1996</v>
      </c>
      <c r="H130" s="60" t="s">
        <v>191</v>
      </c>
      <c r="I130" s="30" t="str">
        <f t="shared" si="3"/>
        <v>JŽ</v>
      </c>
      <c r="J130" s="27">
        <f>COUNTIF($G$8:$I130,$I130)</f>
        <v>2</v>
      </c>
      <c r="K130" s="31">
        <v>0.03568287037037037</v>
      </c>
    </row>
    <row r="131" spans="1:11" s="122" customFormat="1" ht="12.75" customHeight="1">
      <c r="A131" s="36">
        <v>3</v>
      </c>
      <c r="B131" s="33">
        <v>4</v>
      </c>
      <c r="C131" s="61" t="s">
        <v>53</v>
      </c>
      <c r="D131" s="93" t="s">
        <v>114</v>
      </c>
      <c r="E131" s="34" t="s">
        <v>42</v>
      </c>
      <c r="F131" s="33" t="s">
        <v>4</v>
      </c>
      <c r="G131" s="33">
        <v>1998</v>
      </c>
      <c r="H131" s="63" t="s">
        <v>161</v>
      </c>
      <c r="I131" s="36" t="str">
        <f t="shared" si="3"/>
        <v>JŽ</v>
      </c>
      <c r="J131" s="33">
        <f>COUNTIF($G$8:$I131,$I131)</f>
        <v>3</v>
      </c>
      <c r="K131" s="37">
        <v>0.03710648148148148</v>
      </c>
    </row>
    <row r="132" spans="1:11" ht="24" customHeight="1">
      <c r="A132" s="5"/>
      <c r="B132" s="5"/>
      <c r="C132" s="14"/>
      <c r="D132" s="14"/>
      <c r="E132" s="14"/>
      <c r="F132" s="5"/>
      <c r="G132" s="5"/>
      <c r="H132" s="46"/>
      <c r="I132" s="5"/>
      <c r="J132" s="5"/>
      <c r="K132" s="18"/>
    </row>
    <row r="133" spans="1:11" s="12" customFormat="1" ht="12">
      <c r="A133" s="10" t="s">
        <v>26</v>
      </c>
      <c r="B133" s="8"/>
      <c r="C133" s="8"/>
      <c r="D133" s="8"/>
      <c r="E133" s="8"/>
      <c r="F133" s="11"/>
      <c r="G133" s="5"/>
      <c r="H133" s="13"/>
      <c r="I133" s="5"/>
      <c r="J133" s="5"/>
      <c r="K133" s="18"/>
    </row>
    <row r="134" spans="1:11" s="12" customFormat="1" ht="2.25" customHeight="1">
      <c r="A134" s="125" t="s">
        <v>27</v>
      </c>
      <c r="B134" s="125"/>
      <c r="C134" s="125"/>
      <c r="D134" s="125"/>
      <c r="E134" s="125"/>
      <c r="F134" s="125"/>
      <c r="G134" s="2"/>
      <c r="H134" s="13"/>
      <c r="I134" s="5"/>
      <c r="J134" s="5"/>
      <c r="K134" s="18"/>
    </row>
    <row r="135" spans="1:11" s="12" customFormat="1" ht="12">
      <c r="A135" s="125" t="s">
        <v>15</v>
      </c>
      <c r="B135" s="125"/>
      <c r="C135" s="125"/>
      <c r="D135" s="125"/>
      <c r="E135" s="125"/>
      <c r="F135" s="125"/>
      <c r="G135" s="2"/>
      <c r="H135" s="44"/>
      <c r="I135" s="2"/>
      <c r="J135" s="2"/>
      <c r="K135" s="2"/>
    </row>
    <row r="138" spans="1:5" ht="12.75">
      <c r="A138" s="126"/>
      <c r="B138" s="126"/>
      <c r="C138" s="126"/>
      <c r="D138" s="39"/>
      <c r="E138" s="39"/>
    </row>
  </sheetData>
  <sheetProtection/>
  <mergeCells count="5">
    <mergeCell ref="A3:K3"/>
    <mergeCell ref="A5:K5"/>
    <mergeCell ref="A134:F134"/>
    <mergeCell ref="A135:F135"/>
    <mergeCell ref="A138:C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N6" sqref="N6"/>
    </sheetView>
  </sheetViews>
  <sheetFormatPr defaultColWidth="9.140625" defaultRowHeight="12.75"/>
  <cols>
    <col min="3" max="3" width="16.28125" style="0" customWidth="1"/>
    <col min="8" max="8" width="18.8515625" style="0" customWidth="1"/>
  </cols>
  <sheetData>
    <row r="1" spans="1:11" ht="12.75">
      <c r="A1" s="2"/>
      <c r="B1" s="2"/>
      <c r="C1" s="74"/>
      <c r="D1" s="1"/>
      <c r="E1" s="12"/>
      <c r="F1" s="2"/>
      <c r="G1" s="75"/>
      <c r="H1" s="40"/>
      <c r="I1" s="2"/>
      <c r="J1" s="2"/>
      <c r="K1" s="2"/>
    </row>
    <row r="2" spans="1:11" ht="18">
      <c r="A2" s="123" t="s">
        <v>272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2.75">
      <c r="A3" s="2"/>
      <c r="B3" s="2"/>
      <c r="C3" s="76"/>
      <c r="D3" s="2"/>
      <c r="E3" s="75"/>
      <c r="F3" s="2"/>
      <c r="G3" s="75"/>
      <c r="H3" s="40"/>
      <c r="I3" s="2"/>
      <c r="J3" s="2"/>
      <c r="K3" s="2"/>
    </row>
    <row r="4" spans="1:11" ht="15.75">
      <c r="A4" s="124" t="s">
        <v>273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5.75">
      <c r="A5" s="127" t="s">
        <v>274</v>
      </c>
      <c r="B5" s="127"/>
      <c r="C5" s="77" t="s">
        <v>275</v>
      </c>
      <c r="D5" s="9"/>
      <c r="E5" s="13"/>
      <c r="F5" s="5"/>
      <c r="G5" s="13"/>
      <c r="H5" s="10"/>
      <c r="I5" s="5"/>
      <c r="J5" s="5"/>
      <c r="K5" s="9"/>
    </row>
    <row r="6" spans="1:11" ht="5.25" customHeight="1" thickBot="1">
      <c r="A6" s="99"/>
      <c r="B6" s="99"/>
      <c r="C6" s="77"/>
      <c r="D6" s="9"/>
      <c r="E6" s="13"/>
      <c r="F6" s="5"/>
      <c r="G6" s="13"/>
      <c r="H6" s="10"/>
      <c r="I6" s="5"/>
      <c r="J6" s="5"/>
      <c r="K6" s="9"/>
    </row>
    <row r="7" spans="1:11" ht="24.75" thickBot="1">
      <c r="A7" s="100" t="s">
        <v>22</v>
      </c>
      <c r="B7" s="101" t="s">
        <v>8</v>
      </c>
      <c r="C7" s="102" t="s">
        <v>265</v>
      </c>
      <c r="D7" s="103" t="s">
        <v>0</v>
      </c>
      <c r="E7" s="104" t="s">
        <v>266</v>
      </c>
      <c r="F7" s="105" t="s">
        <v>5</v>
      </c>
      <c r="G7" s="106" t="s">
        <v>16</v>
      </c>
      <c r="H7" s="107" t="s">
        <v>1</v>
      </c>
      <c r="I7" s="108" t="s">
        <v>7</v>
      </c>
      <c r="J7" s="109" t="s">
        <v>386</v>
      </c>
      <c r="K7" s="110" t="s">
        <v>2</v>
      </c>
    </row>
    <row r="8" spans="1:11" ht="12.75">
      <c r="A8" s="22">
        <v>1</v>
      </c>
      <c r="B8" s="20">
        <v>7</v>
      </c>
      <c r="C8" s="78" t="s">
        <v>276</v>
      </c>
      <c r="D8" s="23" t="s">
        <v>277</v>
      </c>
      <c r="E8" s="111" t="s">
        <v>201</v>
      </c>
      <c r="F8" s="20" t="s">
        <v>3</v>
      </c>
      <c r="G8" s="79">
        <v>1976</v>
      </c>
      <c r="H8" s="80" t="s">
        <v>278</v>
      </c>
      <c r="I8" s="22" t="str">
        <f aca="true" t="shared" si="0" ref="I8:I71">IF($F8="m",IF($G$1-$G8&gt;19,IF($G$1-$G8&lt;40,"A",IF($G$1-$G8&gt;49,IF($G$1-$G8&gt;59,IF($G$1-$G8&gt;69,"E","D"),"C"),"B")),"JM"),IF($G$1-$G8&gt;19,IF($G$1-$G8&lt;35,"F",IF($G$1-$G8&lt;50,"G","H")),"JŽ"))</f>
        <v>JM</v>
      </c>
      <c r="J8" s="20">
        <f>COUNTIF($G8:$I$9,$I8)</f>
        <v>2</v>
      </c>
      <c r="K8" s="25">
        <v>0.037939814814814815</v>
      </c>
    </row>
    <row r="9" spans="1:11" ht="12.75">
      <c r="A9" s="30">
        <v>2</v>
      </c>
      <c r="B9" s="27">
        <v>16</v>
      </c>
      <c r="C9" s="81" t="s">
        <v>279</v>
      </c>
      <c r="D9" s="28" t="s">
        <v>125</v>
      </c>
      <c r="E9" s="112" t="s">
        <v>42</v>
      </c>
      <c r="F9" s="27" t="s">
        <v>3</v>
      </c>
      <c r="G9" s="82">
        <v>1989</v>
      </c>
      <c r="H9" s="83" t="s">
        <v>280</v>
      </c>
      <c r="I9" s="30" t="str">
        <f t="shared" si="0"/>
        <v>JM</v>
      </c>
      <c r="J9" s="27">
        <f>COUNTIF($G$9:$I9,$I9)</f>
        <v>1</v>
      </c>
      <c r="K9" s="31">
        <v>0.03832175925925926</v>
      </c>
    </row>
    <row r="10" spans="1:11" ht="12.75">
      <c r="A10" s="36">
        <v>3</v>
      </c>
      <c r="B10" s="33">
        <v>69</v>
      </c>
      <c r="C10" s="84" t="s">
        <v>281</v>
      </c>
      <c r="D10" s="34" t="s">
        <v>120</v>
      </c>
      <c r="E10" s="113" t="s">
        <v>42</v>
      </c>
      <c r="F10" s="33" t="s">
        <v>3</v>
      </c>
      <c r="G10" s="85">
        <v>1971</v>
      </c>
      <c r="H10" s="86" t="s">
        <v>280</v>
      </c>
      <c r="I10" s="36" t="str">
        <f t="shared" si="0"/>
        <v>JM</v>
      </c>
      <c r="J10" s="33">
        <f>COUNTIF($G$9:$I10,$I10)</f>
        <v>2</v>
      </c>
      <c r="K10" s="37">
        <v>0.04038194444444444</v>
      </c>
    </row>
    <row r="11" spans="1:11" ht="12.75">
      <c r="A11" s="19">
        <v>4</v>
      </c>
      <c r="B11" s="4">
        <v>11</v>
      </c>
      <c r="C11" s="87" t="s">
        <v>282</v>
      </c>
      <c r="D11" s="43" t="s">
        <v>104</v>
      </c>
      <c r="E11" s="114" t="s">
        <v>42</v>
      </c>
      <c r="F11" s="4" t="s">
        <v>3</v>
      </c>
      <c r="G11" s="88">
        <v>1994</v>
      </c>
      <c r="H11" s="42" t="s">
        <v>11</v>
      </c>
      <c r="I11" s="19" t="str">
        <f t="shared" si="0"/>
        <v>JM</v>
      </c>
      <c r="J11" s="4">
        <f>COUNTIF($G$9:$I11,$I11)</f>
        <v>3</v>
      </c>
      <c r="K11" s="17">
        <v>0.040393518518518516</v>
      </c>
    </row>
    <row r="12" spans="1:11" ht="12.75">
      <c r="A12" s="19">
        <v>5</v>
      </c>
      <c r="B12" s="4">
        <v>2</v>
      </c>
      <c r="C12" s="87" t="s">
        <v>283</v>
      </c>
      <c r="D12" s="43" t="s">
        <v>64</v>
      </c>
      <c r="E12" s="114" t="s">
        <v>42</v>
      </c>
      <c r="F12" s="4" t="s">
        <v>3</v>
      </c>
      <c r="G12" s="88">
        <v>1998</v>
      </c>
      <c r="H12" s="42" t="s">
        <v>284</v>
      </c>
      <c r="I12" s="19" t="str">
        <f t="shared" si="0"/>
        <v>JM</v>
      </c>
      <c r="J12" s="4">
        <f>COUNTIF($G$9:$I12,$I12)</f>
        <v>4</v>
      </c>
      <c r="K12" s="17">
        <v>0.04120370370370371</v>
      </c>
    </row>
    <row r="13" spans="1:11" ht="12.75">
      <c r="A13" s="19">
        <v>6</v>
      </c>
      <c r="B13" s="4">
        <v>8</v>
      </c>
      <c r="C13" s="87" t="s">
        <v>285</v>
      </c>
      <c r="D13" s="43" t="s">
        <v>122</v>
      </c>
      <c r="E13" s="114" t="s">
        <v>42</v>
      </c>
      <c r="F13" s="4" t="s">
        <v>3</v>
      </c>
      <c r="G13" s="88">
        <v>1991</v>
      </c>
      <c r="H13" s="42" t="s">
        <v>286</v>
      </c>
      <c r="I13" s="19" t="str">
        <f t="shared" si="0"/>
        <v>JM</v>
      </c>
      <c r="J13" s="4">
        <f>COUNTIF($G$9:$I13,$I13)</f>
        <v>5</v>
      </c>
      <c r="K13" s="17">
        <v>0.042025462962962966</v>
      </c>
    </row>
    <row r="14" spans="1:11" ht="12.75">
      <c r="A14" s="19">
        <v>7</v>
      </c>
      <c r="B14" s="4">
        <v>43</v>
      </c>
      <c r="C14" s="89" t="s">
        <v>287</v>
      </c>
      <c r="D14" s="3" t="s">
        <v>195</v>
      </c>
      <c r="E14" s="114" t="s">
        <v>42</v>
      </c>
      <c r="F14" s="4" t="s">
        <v>3</v>
      </c>
      <c r="G14" s="88">
        <v>1977</v>
      </c>
      <c r="H14" s="90" t="s">
        <v>288</v>
      </c>
      <c r="I14" s="19" t="str">
        <f t="shared" si="0"/>
        <v>JM</v>
      </c>
      <c r="J14" s="4">
        <f>COUNTIF($G$9:$I14,$I14)</f>
        <v>6</v>
      </c>
      <c r="K14" s="17">
        <v>0.042083333333333334</v>
      </c>
    </row>
    <row r="15" spans="1:11" ht="12.75">
      <c r="A15" s="19">
        <v>8</v>
      </c>
      <c r="B15" s="4">
        <v>38</v>
      </c>
      <c r="C15" s="89" t="s">
        <v>289</v>
      </c>
      <c r="D15" s="3" t="s">
        <v>122</v>
      </c>
      <c r="E15" s="114" t="s">
        <v>42</v>
      </c>
      <c r="F15" s="4" t="s">
        <v>3</v>
      </c>
      <c r="G15" s="88">
        <v>1989</v>
      </c>
      <c r="H15" s="90" t="s">
        <v>11</v>
      </c>
      <c r="I15" s="19" t="str">
        <f t="shared" si="0"/>
        <v>JM</v>
      </c>
      <c r="J15" s="4">
        <f>COUNTIF($G$9:$I15,$I15)</f>
        <v>7</v>
      </c>
      <c r="K15" s="17">
        <v>0.042569444444444444</v>
      </c>
    </row>
    <row r="16" spans="1:11" ht="15" customHeight="1">
      <c r="A16" s="19">
        <v>9</v>
      </c>
      <c r="B16" s="4">
        <v>41</v>
      </c>
      <c r="C16" s="87" t="s">
        <v>290</v>
      </c>
      <c r="D16" s="43" t="s">
        <v>153</v>
      </c>
      <c r="E16" s="114" t="s">
        <v>42</v>
      </c>
      <c r="F16" s="4" t="s">
        <v>3</v>
      </c>
      <c r="G16" s="88">
        <v>182</v>
      </c>
      <c r="H16" s="42" t="s">
        <v>291</v>
      </c>
      <c r="I16" s="19" t="str">
        <f t="shared" si="0"/>
        <v>JM</v>
      </c>
      <c r="J16" s="4">
        <f>COUNTIF($G$9:$I16,$I16)</f>
        <v>8</v>
      </c>
      <c r="K16" s="17">
        <v>0.042986111111111114</v>
      </c>
    </row>
    <row r="17" spans="1:11" ht="12.75">
      <c r="A17" s="19">
        <v>10</v>
      </c>
      <c r="B17" s="4">
        <v>24</v>
      </c>
      <c r="C17" s="87" t="s">
        <v>55</v>
      </c>
      <c r="D17" s="43" t="s">
        <v>64</v>
      </c>
      <c r="E17" s="115" t="s">
        <v>42</v>
      </c>
      <c r="F17" s="4" t="s">
        <v>3</v>
      </c>
      <c r="G17" s="88">
        <v>1970</v>
      </c>
      <c r="H17" s="90" t="s">
        <v>280</v>
      </c>
      <c r="I17" s="19" t="str">
        <f t="shared" si="0"/>
        <v>JM</v>
      </c>
      <c r="J17" s="4">
        <f>COUNTIF($G$9:$I17,$I17)</f>
        <v>9</v>
      </c>
      <c r="K17" s="17">
        <v>0.043182870370370365</v>
      </c>
    </row>
    <row r="18" spans="1:11" ht="12.75">
      <c r="A18" s="19">
        <v>11</v>
      </c>
      <c r="B18" s="4">
        <v>55</v>
      </c>
      <c r="C18" s="89" t="s">
        <v>292</v>
      </c>
      <c r="D18" s="3" t="s">
        <v>64</v>
      </c>
      <c r="E18" s="114" t="s">
        <v>42</v>
      </c>
      <c r="F18" s="4" t="s">
        <v>3</v>
      </c>
      <c r="G18" s="88">
        <v>1980</v>
      </c>
      <c r="H18" s="90" t="s">
        <v>293</v>
      </c>
      <c r="I18" s="19" t="str">
        <f t="shared" si="0"/>
        <v>JM</v>
      </c>
      <c r="J18" s="4">
        <f>COUNTIF($G$9:$I18,$I18)</f>
        <v>10</v>
      </c>
      <c r="K18" s="17">
        <v>0.04366898148148148</v>
      </c>
    </row>
    <row r="19" spans="1:11" ht="13.5" customHeight="1">
      <c r="A19" s="19">
        <v>12</v>
      </c>
      <c r="B19" s="4">
        <v>61</v>
      </c>
      <c r="C19" s="87" t="s">
        <v>294</v>
      </c>
      <c r="D19" s="43" t="s">
        <v>132</v>
      </c>
      <c r="E19" s="114" t="s">
        <v>42</v>
      </c>
      <c r="F19" s="4" t="s">
        <v>3</v>
      </c>
      <c r="G19" s="88">
        <v>1983</v>
      </c>
      <c r="H19" s="42" t="s">
        <v>295</v>
      </c>
      <c r="I19" s="19" t="str">
        <f t="shared" si="0"/>
        <v>JM</v>
      </c>
      <c r="J19" s="4">
        <f>COUNTIF($G$9:$I19,$I19)</f>
        <v>11</v>
      </c>
      <c r="K19" s="17">
        <v>0.043680555555555556</v>
      </c>
    </row>
    <row r="20" spans="1:11" ht="12.75">
      <c r="A20" s="19">
        <v>13</v>
      </c>
      <c r="B20" s="4">
        <v>42</v>
      </c>
      <c r="C20" s="87" t="s">
        <v>296</v>
      </c>
      <c r="D20" s="43" t="s">
        <v>122</v>
      </c>
      <c r="E20" s="114" t="s">
        <v>42</v>
      </c>
      <c r="F20" s="4" t="s">
        <v>3</v>
      </c>
      <c r="G20" s="88">
        <v>1982</v>
      </c>
      <c r="H20" s="42" t="s">
        <v>11</v>
      </c>
      <c r="I20" s="19" t="str">
        <f t="shared" si="0"/>
        <v>JM</v>
      </c>
      <c r="J20" s="4">
        <f>COUNTIF($G$9:$I20,$I20)</f>
        <v>12</v>
      </c>
      <c r="K20" s="17">
        <v>0.043912037037037034</v>
      </c>
    </row>
    <row r="21" spans="1:11" ht="13.5" customHeight="1">
      <c r="A21" s="19">
        <v>14</v>
      </c>
      <c r="B21" s="4">
        <v>40</v>
      </c>
      <c r="C21" s="87" t="s">
        <v>297</v>
      </c>
      <c r="D21" s="43" t="s">
        <v>111</v>
      </c>
      <c r="E21" s="114" t="s">
        <v>42</v>
      </c>
      <c r="F21" s="4" t="s">
        <v>3</v>
      </c>
      <c r="G21" s="88">
        <v>1978</v>
      </c>
      <c r="H21" s="42" t="s">
        <v>298</v>
      </c>
      <c r="I21" s="19" t="str">
        <f t="shared" si="0"/>
        <v>JM</v>
      </c>
      <c r="J21" s="4">
        <f>COUNTIF($G$9:$I21,$I21)</f>
        <v>13</v>
      </c>
      <c r="K21" s="17">
        <v>0.044363425925925924</v>
      </c>
    </row>
    <row r="22" spans="1:11" ht="12.75">
      <c r="A22" s="19">
        <v>15</v>
      </c>
      <c r="B22" s="4">
        <v>3</v>
      </c>
      <c r="C22" s="89" t="s">
        <v>299</v>
      </c>
      <c r="D22" s="3" t="s">
        <v>152</v>
      </c>
      <c r="E22" s="114" t="s">
        <v>42</v>
      </c>
      <c r="F22" s="4" t="s">
        <v>3</v>
      </c>
      <c r="G22" s="88">
        <v>1999</v>
      </c>
      <c r="H22" s="90" t="s">
        <v>284</v>
      </c>
      <c r="I22" s="19" t="str">
        <f t="shared" si="0"/>
        <v>JM</v>
      </c>
      <c r="J22" s="4">
        <f>COUNTIF($G$9:$I22,$I22)</f>
        <v>14</v>
      </c>
      <c r="K22" s="17">
        <v>0.04480324074074074</v>
      </c>
    </row>
    <row r="23" spans="1:11" ht="12.75">
      <c r="A23" s="19">
        <v>16</v>
      </c>
      <c r="B23" s="4">
        <v>35</v>
      </c>
      <c r="C23" s="87" t="s">
        <v>300</v>
      </c>
      <c r="D23" s="43" t="s">
        <v>301</v>
      </c>
      <c r="E23" s="114" t="s">
        <v>42</v>
      </c>
      <c r="F23" s="4" t="s">
        <v>3</v>
      </c>
      <c r="G23" s="88">
        <v>1988</v>
      </c>
      <c r="H23" s="42" t="s">
        <v>302</v>
      </c>
      <c r="I23" s="19" t="str">
        <f t="shared" si="0"/>
        <v>JM</v>
      </c>
      <c r="J23" s="4">
        <f>COUNTIF($G$9:$I23,$I23)</f>
        <v>15</v>
      </c>
      <c r="K23" s="17">
        <v>0.04560185185185186</v>
      </c>
    </row>
    <row r="24" spans="1:11" ht="12.75">
      <c r="A24" s="19">
        <v>17</v>
      </c>
      <c r="B24" s="4">
        <v>56</v>
      </c>
      <c r="C24" s="89" t="s">
        <v>303</v>
      </c>
      <c r="D24" s="3" t="s">
        <v>129</v>
      </c>
      <c r="E24" s="114" t="s">
        <v>42</v>
      </c>
      <c r="F24" s="4" t="s">
        <v>3</v>
      </c>
      <c r="G24" s="88">
        <v>1971</v>
      </c>
      <c r="H24" s="90" t="s">
        <v>304</v>
      </c>
      <c r="I24" s="19" t="str">
        <f t="shared" si="0"/>
        <v>JM</v>
      </c>
      <c r="J24" s="4">
        <f>COUNTIF($G$9:$I24,$I24)</f>
        <v>16</v>
      </c>
      <c r="K24" s="17">
        <v>0.04564814814814815</v>
      </c>
    </row>
    <row r="25" spans="1:11" ht="16.5" customHeight="1">
      <c r="A25" s="19">
        <v>18</v>
      </c>
      <c r="B25" s="4">
        <v>12</v>
      </c>
      <c r="C25" s="87" t="s">
        <v>305</v>
      </c>
      <c r="D25" s="43" t="s">
        <v>111</v>
      </c>
      <c r="E25" s="114" t="s">
        <v>42</v>
      </c>
      <c r="F25" s="4" t="s">
        <v>3</v>
      </c>
      <c r="G25" s="88">
        <v>1979</v>
      </c>
      <c r="H25" s="42" t="s">
        <v>306</v>
      </c>
      <c r="I25" s="19" t="str">
        <f t="shared" si="0"/>
        <v>JM</v>
      </c>
      <c r="J25" s="4">
        <f>COUNTIF($G$9:$I25,$I25)</f>
        <v>17</v>
      </c>
      <c r="K25" s="17">
        <v>0.04569444444444445</v>
      </c>
    </row>
    <row r="26" spans="1:11" ht="12.75">
      <c r="A26" s="19">
        <v>19</v>
      </c>
      <c r="B26" s="4">
        <v>19</v>
      </c>
      <c r="C26" s="89" t="s">
        <v>211</v>
      </c>
      <c r="D26" s="3" t="s">
        <v>126</v>
      </c>
      <c r="E26" s="114" t="s">
        <v>42</v>
      </c>
      <c r="F26" s="4" t="s">
        <v>3</v>
      </c>
      <c r="G26" s="88">
        <v>1978</v>
      </c>
      <c r="H26" s="90" t="s">
        <v>187</v>
      </c>
      <c r="I26" s="19" t="str">
        <f t="shared" si="0"/>
        <v>JM</v>
      </c>
      <c r="J26" s="4">
        <f>COUNTIF($G$9:$I26,$I26)</f>
        <v>18</v>
      </c>
      <c r="K26" s="17">
        <v>0.045752314814814815</v>
      </c>
    </row>
    <row r="27" spans="1:11" ht="15" customHeight="1">
      <c r="A27" s="19">
        <v>20</v>
      </c>
      <c r="B27" s="4">
        <v>49</v>
      </c>
      <c r="C27" s="87" t="s">
        <v>307</v>
      </c>
      <c r="D27" s="43" t="s">
        <v>112</v>
      </c>
      <c r="E27" s="114" t="s">
        <v>42</v>
      </c>
      <c r="F27" s="4" t="s">
        <v>3</v>
      </c>
      <c r="G27" s="88">
        <v>1985</v>
      </c>
      <c r="H27" s="42" t="s">
        <v>308</v>
      </c>
      <c r="I27" s="19" t="str">
        <f t="shared" si="0"/>
        <v>JM</v>
      </c>
      <c r="J27" s="4">
        <f>COUNTIF($G$9:$I27,$I27)</f>
        <v>19</v>
      </c>
      <c r="K27" s="17">
        <v>0.04662037037037037</v>
      </c>
    </row>
    <row r="28" spans="1:11" ht="12.75">
      <c r="A28" s="19">
        <v>21</v>
      </c>
      <c r="B28" s="4">
        <v>28</v>
      </c>
      <c r="C28" s="89" t="s">
        <v>309</v>
      </c>
      <c r="D28" s="3" t="s">
        <v>130</v>
      </c>
      <c r="E28" s="114" t="s">
        <v>42</v>
      </c>
      <c r="F28" s="4" t="s">
        <v>3</v>
      </c>
      <c r="G28" s="88">
        <v>1996</v>
      </c>
      <c r="H28" s="90" t="s">
        <v>19</v>
      </c>
      <c r="I28" s="19" t="str">
        <f t="shared" si="0"/>
        <v>JM</v>
      </c>
      <c r="J28" s="4">
        <f>COUNTIF($G$9:$I28,$I28)</f>
        <v>20</v>
      </c>
      <c r="K28" s="17">
        <v>0.04664351851851852</v>
      </c>
    </row>
    <row r="29" spans="1:11" ht="18" customHeight="1">
      <c r="A29" s="19">
        <v>22</v>
      </c>
      <c r="B29" s="4">
        <v>53</v>
      </c>
      <c r="C29" s="87" t="s">
        <v>310</v>
      </c>
      <c r="D29" s="43" t="s">
        <v>129</v>
      </c>
      <c r="E29" s="114" t="s">
        <v>42</v>
      </c>
      <c r="F29" s="4" t="s">
        <v>3</v>
      </c>
      <c r="G29" s="88">
        <v>1988</v>
      </c>
      <c r="H29" s="42" t="s">
        <v>311</v>
      </c>
      <c r="I29" s="19" t="str">
        <f t="shared" si="0"/>
        <v>JM</v>
      </c>
      <c r="J29" s="4">
        <f>COUNTIF($G$9:$I29,$I29)</f>
        <v>21</v>
      </c>
      <c r="K29" s="17">
        <v>0.04670138888888889</v>
      </c>
    </row>
    <row r="30" spans="1:11" ht="12.75">
      <c r="A30" s="19">
        <v>23</v>
      </c>
      <c r="B30" s="4">
        <v>9</v>
      </c>
      <c r="C30" s="89" t="s">
        <v>312</v>
      </c>
      <c r="D30" s="3" t="s">
        <v>313</v>
      </c>
      <c r="E30" s="114" t="s">
        <v>42</v>
      </c>
      <c r="F30" s="4" t="s">
        <v>3</v>
      </c>
      <c r="G30" s="88">
        <v>1982</v>
      </c>
      <c r="H30" s="90" t="s">
        <v>314</v>
      </c>
      <c r="I30" s="19" t="str">
        <f t="shared" si="0"/>
        <v>JM</v>
      </c>
      <c r="J30" s="4">
        <f>COUNTIF($G$9:$I30,$I30)</f>
        <v>22</v>
      </c>
      <c r="K30" s="17">
        <v>0.046875</v>
      </c>
    </row>
    <row r="31" spans="1:11" ht="18" customHeight="1">
      <c r="A31" s="22">
        <v>24</v>
      </c>
      <c r="B31" s="20">
        <v>23</v>
      </c>
      <c r="C31" s="91" t="s">
        <v>315</v>
      </c>
      <c r="D31" s="52" t="s">
        <v>135</v>
      </c>
      <c r="E31" s="111" t="s">
        <v>42</v>
      </c>
      <c r="F31" s="20" t="s">
        <v>4</v>
      </c>
      <c r="G31" s="79">
        <v>1990</v>
      </c>
      <c r="H31" s="53" t="s">
        <v>36</v>
      </c>
      <c r="I31" s="22" t="str">
        <f t="shared" si="0"/>
        <v>JŽ</v>
      </c>
      <c r="J31" s="20">
        <f>COUNTIF($G$9:$I31,$I31)</f>
        <v>1</v>
      </c>
      <c r="K31" s="25">
        <v>0.0474537037037037</v>
      </c>
    </row>
    <row r="32" spans="1:11" ht="24" customHeight="1">
      <c r="A32" s="19">
        <v>25</v>
      </c>
      <c r="B32" s="4">
        <v>21</v>
      </c>
      <c r="C32" s="87" t="s">
        <v>316</v>
      </c>
      <c r="D32" s="43" t="s">
        <v>122</v>
      </c>
      <c r="E32" s="114" t="s">
        <v>42</v>
      </c>
      <c r="F32" s="4" t="s">
        <v>3</v>
      </c>
      <c r="G32" s="88">
        <v>1988</v>
      </c>
      <c r="H32" s="42" t="s">
        <v>317</v>
      </c>
      <c r="I32" s="19" t="str">
        <f t="shared" si="0"/>
        <v>JM</v>
      </c>
      <c r="J32" s="4">
        <f>COUNTIF($G$9:$I32,$I32)</f>
        <v>23</v>
      </c>
      <c r="K32" s="17">
        <v>0.04746527777777778</v>
      </c>
    </row>
    <row r="33" spans="1:11" ht="12.75">
      <c r="A33" s="19">
        <v>26</v>
      </c>
      <c r="B33" s="4">
        <v>39</v>
      </c>
      <c r="C33" s="87" t="s">
        <v>318</v>
      </c>
      <c r="D33" s="43" t="s">
        <v>319</v>
      </c>
      <c r="E33" s="114" t="s">
        <v>42</v>
      </c>
      <c r="F33" s="4" t="s">
        <v>3</v>
      </c>
      <c r="G33" s="88">
        <v>1997</v>
      </c>
      <c r="H33" s="42" t="s">
        <v>320</v>
      </c>
      <c r="I33" s="19" t="str">
        <f t="shared" si="0"/>
        <v>JM</v>
      </c>
      <c r="J33" s="4">
        <f>COUNTIF($G$9:$I33,$I33)</f>
        <v>24</v>
      </c>
      <c r="K33" s="17">
        <v>0.049652777777777775</v>
      </c>
    </row>
    <row r="34" spans="1:11" ht="14.25" customHeight="1">
      <c r="A34" s="19">
        <v>27</v>
      </c>
      <c r="B34" s="4">
        <v>13</v>
      </c>
      <c r="C34" s="87" t="s">
        <v>305</v>
      </c>
      <c r="D34" s="43" t="s">
        <v>104</v>
      </c>
      <c r="E34" s="114" t="s">
        <v>42</v>
      </c>
      <c r="F34" s="4" t="s">
        <v>3</v>
      </c>
      <c r="G34" s="88">
        <v>1983</v>
      </c>
      <c r="H34" s="42" t="s">
        <v>306</v>
      </c>
      <c r="I34" s="19" t="str">
        <f t="shared" si="0"/>
        <v>JM</v>
      </c>
      <c r="J34" s="4">
        <f>COUNTIF($G$9:$I34,$I34)</f>
        <v>25</v>
      </c>
      <c r="K34" s="17">
        <v>0.0497337962962963</v>
      </c>
    </row>
    <row r="35" spans="1:11" ht="12" customHeight="1">
      <c r="A35" s="19">
        <v>28</v>
      </c>
      <c r="B35" s="4">
        <v>27</v>
      </c>
      <c r="C35" s="87" t="s">
        <v>321</v>
      </c>
      <c r="D35" s="43" t="s">
        <v>121</v>
      </c>
      <c r="E35" s="114" t="s">
        <v>42</v>
      </c>
      <c r="F35" s="4" t="s">
        <v>3</v>
      </c>
      <c r="G35" s="88">
        <v>1986</v>
      </c>
      <c r="H35" s="42" t="s">
        <v>322</v>
      </c>
      <c r="I35" s="19" t="str">
        <f t="shared" si="0"/>
        <v>JM</v>
      </c>
      <c r="J35" s="4">
        <f>COUNTIF($G$9:$I35,$I35)</f>
        <v>26</v>
      </c>
      <c r="K35" s="17">
        <v>0.0499537037037037</v>
      </c>
    </row>
    <row r="36" spans="1:11" ht="15" customHeight="1">
      <c r="A36" s="19">
        <v>29</v>
      </c>
      <c r="B36" s="4">
        <v>31</v>
      </c>
      <c r="C36" s="87" t="s">
        <v>323</v>
      </c>
      <c r="D36" s="43" t="s">
        <v>125</v>
      </c>
      <c r="E36" s="114" t="s">
        <v>42</v>
      </c>
      <c r="F36" s="4" t="s">
        <v>3</v>
      </c>
      <c r="G36" s="88">
        <v>1994</v>
      </c>
      <c r="H36" s="42" t="s">
        <v>324</v>
      </c>
      <c r="I36" s="19" t="str">
        <f t="shared" si="0"/>
        <v>JM</v>
      </c>
      <c r="J36" s="4">
        <f>COUNTIF($G$9:$I36,$I36)</f>
        <v>27</v>
      </c>
      <c r="K36" s="17">
        <v>0.04996527777777778</v>
      </c>
    </row>
    <row r="37" spans="1:11" ht="12.75">
      <c r="A37" s="19">
        <v>30</v>
      </c>
      <c r="B37" s="4">
        <v>1</v>
      </c>
      <c r="C37" s="87" t="s">
        <v>325</v>
      </c>
      <c r="D37" s="43" t="s">
        <v>326</v>
      </c>
      <c r="E37" s="114" t="s">
        <v>42</v>
      </c>
      <c r="F37" s="4" t="s">
        <v>3</v>
      </c>
      <c r="G37" s="88">
        <v>2001</v>
      </c>
      <c r="H37" s="42" t="s">
        <v>327</v>
      </c>
      <c r="I37" s="19" t="str">
        <f t="shared" si="0"/>
        <v>JM</v>
      </c>
      <c r="J37" s="4">
        <f>COUNTIF($G$9:$I37,$I37)</f>
        <v>28</v>
      </c>
      <c r="K37" s="17">
        <v>0.05005787037037037</v>
      </c>
    </row>
    <row r="38" spans="1:11" ht="12.75" customHeight="1">
      <c r="A38" s="19">
        <v>31</v>
      </c>
      <c r="B38" s="4">
        <v>14</v>
      </c>
      <c r="C38" s="87" t="s">
        <v>101</v>
      </c>
      <c r="D38" s="43" t="s">
        <v>184</v>
      </c>
      <c r="E38" s="114" t="s">
        <v>42</v>
      </c>
      <c r="F38" s="4" t="s">
        <v>3</v>
      </c>
      <c r="G38" s="88">
        <v>1978</v>
      </c>
      <c r="H38" s="42" t="s">
        <v>328</v>
      </c>
      <c r="I38" s="19" t="str">
        <f t="shared" si="0"/>
        <v>JM</v>
      </c>
      <c r="J38" s="4">
        <f>COUNTIF($G$9:$I38,$I38)</f>
        <v>29</v>
      </c>
      <c r="K38" s="17">
        <v>0.05049768518518519</v>
      </c>
    </row>
    <row r="39" spans="1:11" ht="12.75">
      <c r="A39" s="19">
        <v>32</v>
      </c>
      <c r="B39" s="4">
        <v>29</v>
      </c>
      <c r="C39" s="89" t="s">
        <v>329</v>
      </c>
      <c r="D39" s="3" t="s">
        <v>330</v>
      </c>
      <c r="E39" s="114" t="s">
        <v>42</v>
      </c>
      <c r="F39" s="4" t="s">
        <v>3</v>
      </c>
      <c r="G39" s="88">
        <v>1986</v>
      </c>
      <c r="H39" s="90" t="s">
        <v>19</v>
      </c>
      <c r="I39" s="19" t="str">
        <f t="shared" si="0"/>
        <v>JM</v>
      </c>
      <c r="J39" s="4">
        <f>COUNTIF($G$9:$I39,$I39)</f>
        <v>30</v>
      </c>
      <c r="K39" s="17">
        <v>0.05068287037037037</v>
      </c>
    </row>
    <row r="40" spans="1:11" ht="15.75" customHeight="1">
      <c r="A40" s="19">
        <v>33</v>
      </c>
      <c r="B40" s="4">
        <v>32</v>
      </c>
      <c r="C40" s="87" t="s">
        <v>331</v>
      </c>
      <c r="D40" s="43" t="s">
        <v>137</v>
      </c>
      <c r="E40" s="114" t="s">
        <v>42</v>
      </c>
      <c r="F40" s="4" t="s">
        <v>3</v>
      </c>
      <c r="G40" s="88">
        <v>1988</v>
      </c>
      <c r="H40" s="42" t="s">
        <v>311</v>
      </c>
      <c r="I40" s="19" t="str">
        <f t="shared" si="0"/>
        <v>JM</v>
      </c>
      <c r="J40" s="4">
        <f>COUNTIF($G$9:$I40,$I40)</f>
        <v>31</v>
      </c>
      <c r="K40" s="17">
        <v>0.05085648148148148</v>
      </c>
    </row>
    <row r="41" spans="1:11" ht="13.5" customHeight="1">
      <c r="A41" s="19">
        <v>34</v>
      </c>
      <c r="B41" s="4">
        <v>15</v>
      </c>
      <c r="C41" s="87" t="s">
        <v>332</v>
      </c>
      <c r="D41" s="43" t="s">
        <v>125</v>
      </c>
      <c r="E41" s="114" t="s">
        <v>42</v>
      </c>
      <c r="F41" s="4" t="s">
        <v>3</v>
      </c>
      <c r="G41" s="88">
        <v>1987</v>
      </c>
      <c r="H41" s="42" t="s">
        <v>333</v>
      </c>
      <c r="I41" s="19" t="str">
        <f t="shared" si="0"/>
        <v>JM</v>
      </c>
      <c r="J41" s="4">
        <f>COUNTIF($G$9:$I41,$I41)</f>
        <v>32</v>
      </c>
      <c r="K41" s="17">
        <v>0.050995370370370365</v>
      </c>
    </row>
    <row r="42" spans="1:11" ht="12.75">
      <c r="A42" s="19">
        <v>35</v>
      </c>
      <c r="B42" s="4">
        <v>50</v>
      </c>
      <c r="C42" s="89" t="s">
        <v>334</v>
      </c>
      <c r="D42" s="3" t="s">
        <v>335</v>
      </c>
      <c r="E42" s="114" t="s">
        <v>42</v>
      </c>
      <c r="F42" s="4" t="s">
        <v>3</v>
      </c>
      <c r="G42" s="88">
        <v>1996</v>
      </c>
      <c r="H42" s="90" t="s">
        <v>18</v>
      </c>
      <c r="I42" s="19" t="str">
        <f t="shared" si="0"/>
        <v>JM</v>
      </c>
      <c r="J42" s="4">
        <f>COUNTIF($G$9:$I42,$I42)</f>
        <v>33</v>
      </c>
      <c r="K42" s="17">
        <v>0.05111111111111111</v>
      </c>
    </row>
    <row r="43" spans="1:11" ht="12.75">
      <c r="A43" s="19">
        <v>36</v>
      </c>
      <c r="B43" s="4">
        <v>54</v>
      </c>
      <c r="C43" s="89" t="s">
        <v>336</v>
      </c>
      <c r="D43" s="3" t="s">
        <v>111</v>
      </c>
      <c r="E43" s="114" t="s">
        <v>42</v>
      </c>
      <c r="F43" s="4" t="s">
        <v>3</v>
      </c>
      <c r="G43" s="88">
        <v>1986</v>
      </c>
      <c r="H43" s="90" t="s">
        <v>18</v>
      </c>
      <c r="I43" s="19" t="str">
        <f t="shared" si="0"/>
        <v>JM</v>
      </c>
      <c r="J43" s="4">
        <f>COUNTIF($G$9:$I43,$I43)</f>
        <v>34</v>
      </c>
      <c r="K43" s="17">
        <v>0.0514699074074074</v>
      </c>
    </row>
    <row r="44" spans="1:11" ht="12.75">
      <c r="A44" s="19">
        <v>37</v>
      </c>
      <c r="B44" s="4">
        <v>17</v>
      </c>
      <c r="C44" s="89" t="s">
        <v>337</v>
      </c>
      <c r="D44" s="3" t="s">
        <v>111</v>
      </c>
      <c r="E44" s="114" t="s">
        <v>42</v>
      </c>
      <c r="F44" s="4" t="s">
        <v>3</v>
      </c>
      <c r="G44" s="88">
        <v>1990</v>
      </c>
      <c r="H44" s="90" t="s">
        <v>338</v>
      </c>
      <c r="I44" s="19" t="str">
        <f t="shared" si="0"/>
        <v>JM</v>
      </c>
      <c r="J44" s="4">
        <f>COUNTIF($G$9:$I44,$I44)</f>
        <v>35</v>
      </c>
      <c r="K44" s="17">
        <v>0.05162037037037037</v>
      </c>
    </row>
    <row r="45" spans="1:11" ht="12.75">
      <c r="A45" s="19">
        <v>38</v>
      </c>
      <c r="B45" s="4">
        <v>58</v>
      </c>
      <c r="C45" s="87" t="s">
        <v>339</v>
      </c>
      <c r="D45" s="43" t="s">
        <v>129</v>
      </c>
      <c r="E45" s="114" t="s">
        <v>42</v>
      </c>
      <c r="F45" s="4" t="s">
        <v>3</v>
      </c>
      <c r="G45" s="88">
        <v>1984</v>
      </c>
      <c r="H45" s="42" t="s">
        <v>31</v>
      </c>
      <c r="I45" s="19" t="str">
        <f t="shared" si="0"/>
        <v>JM</v>
      </c>
      <c r="J45" s="4">
        <f>COUNTIF($G$9:$I45,$I45)</f>
        <v>36</v>
      </c>
      <c r="K45" s="17">
        <v>0.052465277777777784</v>
      </c>
    </row>
    <row r="46" spans="1:11" ht="12.75">
      <c r="A46" s="19">
        <v>39</v>
      </c>
      <c r="B46" s="4">
        <v>68</v>
      </c>
      <c r="C46" s="87" t="s">
        <v>340</v>
      </c>
      <c r="D46" s="43" t="s">
        <v>142</v>
      </c>
      <c r="E46" s="114" t="s">
        <v>42</v>
      </c>
      <c r="F46" s="4" t="s">
        <v>3</v>
      </c>
      <c r="G46" s="88">
        <v>1983</v>
      </c>
      <c r="H46" s="42" t="s">
        <v>341</v>
      </c>
      <c r="I46" s="19" t="str">
        <f t="shared" si="0"/>
        <v>JM</v>
      </c>
      <c r="J46" s="4">
        <f>COUNTIF($G$9:$I46,$I46)</f>
        <v>37</v>
      </c>
      <c r="K46" s="17">
        <v>0.0527662037037037</v>
      </c>
    </row>
    <row r="47" spans="1:11" ht="12.75">
      <c r="A47" s="19">
        <v>40</v>
      </c>
      <c r="B47" s="4">
        <v>25</v>
      </c>
      <c r="C47" s="87" t="s">
        <v>342</v>
      </c>
      <c r="D47" s="43" t="s">
        <v>125</v>
      </c>
      <c r="E47" s="114" t="s">
        <v>42</v>
      </c>
      <c r="F47" s="4" t="s">
        <v>3</v>
      </c>
      <c r="G47" s="88">
        <v>1984</v>
      </c>
      <c r="H47" s="42" t="s">
        <v>343</v>
      </c>
      <c r="I47" s="19" t="str">
        <f t="shared" si="0"/>
        <v>JM</v>
      </c>
      <c r="J47" s="4">
        <f>COUNTIF($G$9:$I47,$I47)</f>
        <v>38</v>
      </c>
      <c r="K47" s="17">
        <v>0.05381944444444445</v>
      </c>
    </row>
    <row r="48" spans="1:11" ht="12.75">
      <c r="A48" s="19">
        <v>41</v>
      </c>
      <c r="B48" s="4">
        <v>64</v>
      </c>
      <c r="C48" s="87" t="s">
        <v>344</v>
      </c>
      <c r="D48" s="43" t="s">
        <v>345</v>
      </c>
      <c r="E48" s="114" t="s">
        <v>42</v>
      </c>
      <c r="F48" s="4" t="s">
        <v>3</v>
      </c>
      <c r="G48" s="88">
        <v>1977</v>
      </c>
      <c r="H48" s="42" t="s">
        <v>341</v>
      </c>
      <c r="I48" s="19" t="str">
        <f t="shared" si="0"/>
        <v>JM</v>
      </c>
      <c r="J48" s="4">
        <f>COUNTIF($G$9:$I48,$I48)</f>
        <v>39</v>
      </c>
      <c r="K48" s="17">
        <v>0.0546875</v>
      </c>
    </row>
    <row r="49" spans="1:11" ht="12.75">
      <c r="A49" s="19">
        <v>42</v>
      </c>
      <c r="B49" s="4">
        <v>66</v>
      </c>
      <c r="C49" s="87" t="s">
        <v>346</v>
      </c>
      <c r="D49" s="43" t="s">
        <v>111</v>
      </c>
      <c r="E49" s="114" t="s">
        <v>42</v>
      </c>
      <c r="F49" s="4" t="s">
        <v>3</v>
      </c>
      <c r="G49" s="88">
        <v>1984</v>
      </c>
      <c r="H49" s="42" t="s">
        <v>341</v>
      </c>
      <c r="I49" s="19" t="str">
        <f t="shared" si="0"/>
        <v>JM</v>
      </c>
      <c r="J49" s="4">
        <f>COUNTIF($G$9:$I49,$I49)</f>
        <v>40</v>
      </c>
      <c r="K49" s="17">
        <v>0.05497685185185185</v>
      </c>
    </row>
    <row r="50" spans="1:11" ht="12.75">
      <c r="A50" s="19">
        <v>43</v>
      </c>
      <c r="B50" s="4">
        <v>26</v>
      </c>
      <c r="C50" s="89" t="s">
        <v>347</v>
      </c>
      <c r="D50" s="3" t="s">
        <v>140</v>
      </c>
      <c r="E50" s="114" t="s">
        <v>42</v>
      </c>
      <c r="F50" s="4" t="s">
        <v>3</v>
      </c>
      <c r="G50" s="88">
        <v>1952</v>
      </c>
      <c r="H50" s="90" t="s">
        <v>328</v>
      </c>
      <c r="I50" s="19" t="str">
        <f t="shared" si="0"/>
        <v>JM</v>
      </c>
      <c r="J50" s="4">
        <f>COUNTIF($G$9:$I50,$I50)</f>
        <v>41</v>
      </c>
      <c r="K50" s="17">
        <v>0.055046296296296295</v>
      </c>
    </row>
    <row r="51" spans="1:11" ht="12.75">
      <c r="A51" s="19">
        <v>44</v>
      </c>
      <c r="B51" s="4">
        <v>48</v>
      </c>
      <c r="C51" s="89" t="s">
        <v>348</v>
      </c>
      <c r="D51" s="3" t="s">
        <v>195</v>
      </c>
      <c r="E51" s="114" t="s">
        <v>42</v>
      </c>
      <c r="F51" s="4" t="s">
        <v>3</v>
      </c>
      <c r="G51" s="88">
        <v>1981</v>
      </c>
      <c r="H51" s="90" t="s">
        <v>18</v>
      </c>
      <c r="I51" s="19" t="str">
        <f t="shared" si="0"/>
        <v>JM</v>
      </c>
      <c r="J51" s="4">
        <f>COUNTIF($G$9:$I51,$I51)</f>
        <v>42</v>
      </c>
      <c r="K51" s="17">
        <v>0.05568287037037037</v>
      </c>
    </row>
    <row r="52" spans="1:11" ht="12.75">
      <c r="A52" s="19">
        <v>45</v>
      </c>
      <c r="B52" s="4">
        <v>6</v>
      </c>
      <c r="C52" s="89" t="s">
        <v>349</v>
      </c>
      <c r="D52" s="3" t="s">
        <v>350</v>
      </c>
      <c r="E52" s="114" t="s">
        <v>42</v>
      </c>
      <c r="F52" s="4" t="s">
        <v>3</v>
      </c>
      <c r="G52" s="88">
        <v>1996</v>
      </c>
      <c r="H52" s="90" t="s">
        <v>18</v>
      </c>
      <c r="I52" s="19" t="str">
        <f t="shared" si="0"/>
        <v>JM</v>
      </c>
      <c r="J52" s="4">
        <f>COUNTIF($G$9:$I52,$I52)</f>
        <v>43</v>
      </c>
      <c r="K52" s="17">
        <v>0.05590277777777778</v>
      </c>
    </row>
    <row r="53" spans="1:11" ht="12.75">
      <c r="A53" s="19">
        <v>46</v>
      </c>
      <c r="B53" s="4">
        <v>57</v>
      </c>
      <c r="C53" s="87" t="s">
        <v>351</v>
      </c>
      <c r="D53" s="43" t="s">
        <v>131</v>
      </c>
      <c r="E53" s="114" t="s">
        <v>42</v>
      </c>
      <c r="F53" s="4" t="s">
        <v>3</v>
      </c>
      <c r="G53" s="88">
        <v>1985</v>
      </c>
      <c r="H53" s="42" t="s">
        <v>352</v>
      </c>
      <c r="I53" s="19" t="str">
        <f t="shared" si="0"/>
        <v>JM</v>
      </c>
      <c r="J53" s="4">
        <f>COUNTIF($G$9:$I53,$I53)</f>
        <v>44</v>
      </c>
      <c r="K53" s="17">
        <v>0.056053240740740744</v>
      </c>
    </row>
    <row r="54" spans="1:11" ht="12.75">
      <c r="A54" s="19">
        <v>47</v>
      </c>
      <c r="B54" s="4">
        <v>20</v>
      </c>
      <c r="C54" s="89" t="s">
        <v>353</v>
      </c>
      <c r="D54" s="3" t="s">
        <v>104</v>
      </c>
      <c r="E54" s="114" t="s">
        <v>42</v>
      </c>
      <c r="F54" s="4" t="s">
        <v>3</v>
      </c>
      <c r="G54" s="88">
        <v>1968</v>
      </c>
      <c r="H54" s="90" t="s">
        <v>354</v>
      </c>
      <c r="I54" s="19" t="str">
        <f t="shared" si="0"/>
        <v>JM</v>
      </c>
      <c r="J54" s="4">
        <f>COUNTIF($G$9:$I54,$I54)</f>
        <v>45</v>
      </c>
      <c r="K54" s="17">
        <v>0.056956018518518524</v>
      </c>
    </row>
    <row r="55" spans="1:11" ht="15" customHeight="1">
      <c r="A55" s="19">
        <v>48</v>
      </c>
      <c r="B55" s="4">
        <v>44</v>
      </c>
      <c r="C55" s="87" t="s">
        <v>355</v>
      </c>
      <c r="D55" s="43" t="s">
        <v>112</v>
      </c>
      <c r="E55" s="114" t="s">
        <v>42</v>
      </c>
      <c r="F55" s="4" t="s">
        <v>3</v>
      </c>
      <c r="G55" s="88">
        <v>1991</v>
      </c>
      <c r="H55" s="42" t="s">
        <v>280</v>
      </c>
      <c r="I55" s="19" t="str">
        <f t="shared" si="0"/>
        <v>JM</v>
      </c>
      <c r="J55" s="4">
        <f>COUNTIF($G$9:$I55,$I55)</f>
        <v>46</v>
      </c>
      <c r="K55" s="17">
        <v>0.0571875</v>
      </c>
    </row>
    <row r="56" spans="1:11" ht="12.75">
      <c r="A56" s="19">
        <v>49</v>
      </c>
      <c r="B56" s="4">
        <v>33</v>
      </c>
      <c r="C56" s="89" t="s">
        <v>356</v>
      </c>
      <c r="D56" s="3" t="s">
        <v>151</v>
      </c>
      <c r="E56" s="114" t="s">
        <v>42</v>
      </c>
      <c r="F56" s="4" t="s">
        <v>3</v>
      </c>
      <c r="G56" s="88">
        <v>1975</v>
      </c>
      <c r="H56" s="90" t="s">
        <v>19</v>
      </c>
      <c r="I56" s="19" t="str">
        <f t="shared" si="0"/>
        <v>JM</v>
      </c>
      <c r="J56" s="4">
        <f>COUNTIF($G$9:$I56,$I56)</f>
        <v>47</v>
      </c>
      <c r="K56" s="17">
        <v>0.05785879629629629</v>
      </c>
    </row>
    <row r="57" spans="1:11" ht="12.75">
      <c r="A57" s="19">
        <v>50</v>
      </c>
      <c r="B57" s="4">
        <v>36</v>
      </c>
      <c r="C57" s="87" t="s">
        <v>357</v>
      </c>
      <c r="D57" s="43" t="s">
        <v>358</v>
      </c>
      <c r="E57" s="114" t="s">
        <v>42</v>
      </c>
      <c r="F57" s="4" t="s">
        <v>3</v>
      </c>
      <c r="G57" s="88">
        <v>1989</v>
      </c>
      <c r="H57" s="42" t="s">
        <v>34</v>
      </c>
      <c r="I57" s="19" t="str">
        <f t="shared" si="0"/>
        <v>JM</v>
      </c>
      <c r="J57" s="4">
        <f>COUNTIF($G$9:$I57,$I57)</f>
        <v>48</v>
      </c>
      <c r="K57" s="17">
        <v>0.05796296296296296</v>
      </c>
    </row>
    <row r="58" spans="1:11" ht="12.75">
      <c r="A58" s="19">
        <v>51</v>
      </c>
      <c r="B58" s="4">
        <v>22</v>
      </c>
      <c r="C58" s="87" t="s">
        <v>359</v>
      </c>
      <c r="D58" s="43" t="s">
        <v>335</v>
      </c>
      <c r="E58" s="114" t="s">
        <v>42</v>
      </c>
      <c r="F58" s="4" t="s">
        <v>3</v>
      </c>
      <c r="G58" s="88">
        <v>1999</v>
      </c>
      <c r="H58" s="42" t="s">
        <v>18</v>
      </c>
      <c r="I58" s="19" t="str">
        <f t="shared" si="0"/>
        <v>JM</v>
      </c>
      <c r="J58" s="4">
        <f>COUNTIF($G$9:$I58,$I58)</f>
        <v>49</v>
      </c>
      <c r="K58" s="17">
        <v>0.058460648148148144</v>
      </c>
    </row>
    <row r="59" spans="1:11" ht="13.5" customHeight="1">
      <c r="A59" s="19">
        <v>52</v>
      </c>
      <c r="B59" s="4">
        <v>47</v>
      </c>
      <c r="C59" s="87" t="s">
        <v>355</v>
      </c>
      <c r="D59" s="43" t="s">
        <v>131</v>
      </c>
      <c r="E59" s="114" t="s">
        <v>42</v>
      </c>
      <c r="F59" s="4" t="s">
        <v>3</v>
      </c>
      <c r="G59" s="88">
        <v>1971</v>
      </c>
      <c r="H59" s="42" t="s">
        <v>280</v>
      </c>
      <c r="I59" s="19" t="str">
        <f t="shared" si="0"/>
        <v>JM</v>
      </c>
      <c r="J59" s="4">
        <f>COUNTIF($G$9:$I59,$I59)</f>
        <v>50</v>
      </c>
      <c r="K59" s="17">
        <v>0.058645833333333335</v>
      </c>
    </row>
    <row r="60" spans="1:11" ht="12.75">
      <c r="A60" s="19">
        <v>53</v>
      </c>
      <c r="B60" s="4">
        <v>30</v>
      </c>
      <c r="C60" s="89" t="s">
        <v>329</v>
      </c>
      <c r="D60" s="3" t="s">
        <v>330</v>
      </c>
      <c r="E60" s="114" t="s">
        <v>42</v>
      </c>
      <c r="F60" s="4" t="s">
        <v>3</v>
      </c>
      <c r="G60" s="88">
        <v>1963</v>
      </c>
      <c r="H60" s="90" t="s">
        <v>19</v>
      </c>
      <c r="I60" s="19" t="str">
        <f t="shared" si="0"/>
        <v>JM</v>
      </c>
      <c r="J60" s="4">
        <f>COUNTIF($G$9:$I60,$I60)</f>
        <v>51</v>
      </c>
      <c r="K60" s="17">
        <v>0.05866898148148148</v>
      </c>
    </row>
    <row r="61" spans="1:11" ht="12.75">
      <c r="A61" s="19">
        <v>54</v>
      </c>
      <c r="B61" s="27">
        <v>34</v>
      </c>
      <c r="C61" s="92" t="s">
        <v>360</v>
      </c>
      <c r="D61" s="58" t="s">
        <v>361</v>
      </c>
      <c r="E61" s="112" t="s">
        <v>42</v>
      </c>
      <c r="F61" s="27" t="s">
        <v>4</v>
      </c>
      <c r="G61" s="82">
        <v>1996</v>
      </c>
      <c r="H61" s="59" t="s">
        <v>362</v>
      </c>
      <c r="I61" s="30" t="str">
        <f t="shared" si="0"/>
        <v>JŽ</v>
      </c>
      <c r="J61" s="27">
        <f>COUNTIF($G$9:$I61,$I61)</f>
        <v>2</v>
      </c>
      <c r="K61" s="31">
        <v>0.06017361111111111</v>
      </c>
    </row>
    <row r="62" spans="1:11" ht="12.75">
      <c r="A62" s="19">
        <v>55</v>
      </c>
      <c r="B62" s="4">
        <v>5</v>
      </c>
      <c r="C62" s="89" t="s">
        <v>363</v>
      </c>
      <c r="D62" s="3" t="s">
        <v>153</v>
      </c>
      <c r="E62" s="114" t="s">
        <v>42</v>
      </c>
      <c r="F62" s="4" t="s">
        <v>3</v>
      </c>
      <c r="G62" s="88">
        <v>1999</v>
      </c>
      <c r="H62" s="90" t="s">
        <v>364</v>
      </c>
      <c r="I62" s="19" t="str">
        <f t="shared" si="0"/>
        <v>JM</v>
      </c>
      <c r="J62" s="4">
        <f>COUNTIF($G$9:$I62,$I62)</f>
        <v>52</v>
      </c>
      <c r="K62" s="17">
        <v>0.06208333333333333</v>
      </c>
    </row>
    <row r="63" spans="1:11" ht="12.75">
      <c r="A63" s="19">
        <v>56</v>
      </c>
      <c r="B63" s="4">
        <v>63</v>
      </c>
      <c r="C63" s="89" t="s">
        <v>365</v>
      </c>
      <c r="D63" s="3" t="s">
        <v>143</v>
      </c>
      <c r="E63" s="114" t="s">
        <v>42</v>
      </c>
      <c r="F63" s="4" t="s">
        <v>3</v>
      </c>
      <c r="G63" s="88">
        <v>1983</v>
      </c>
      <c r="H63" s="90" t="s">
        <v>366</v>
      </c>
      <c r="I63" s="19" t="str">
        <f t="shared" si="0"/>
        <v>JM</v>
      </c>
      <c r="J63" s="4">
        <f>COUNTIF($G$9:$I63,$I63)</f>
        <v>53</v>
      </c>
      <c r="K63" s="17">
        <v>0.06288194444444445</v>
      </c>
    </row>
    <row r="64" spans="1:11" ht="12.75">
      <c r="A64" s="19">
        <v>57</v>
      </c>
      <c r="B64" s="4">
        <v>4</v>
      </c>
      <c r="C64" s="89" t="s">
        <v>367</v>
      </c>
      <c r="D64" s="3" t="s">
        <v>368</v>
      </c>
      <c r="E64" s="114" t="s">
        <v>42</v>
      </c>
      <c r="F64" s="4" t="s">
        <v>3</v>
      </c>
      <c r="G64" s="88">
        <v>1996</v>
      </c>
      <c r="H64" s="90" t="s">
        <v>364</v>
      </c>
      <c r="I64" s="19" t="str">
        <f t="shared" si="0"/>
        <v>JM</v>
      </c>
      <c r="J64" s="4">
        <f>COUNTIF($G$9:$I64,$I64)</f>
        <v>54</v>
      </c>
      <c r="K64" s="17">
        <v>0.06425925925925925</v>
      </c>
    </row>
    <row r="65" spans="1:11" ht="12.75">
      <c r="A65" s="19">
        <v>58</v>
      </c>
      <c r="B65" s="4">
        <v>65</v>
      </c>
      <c r="C65" s="87" t="s">
        <v>346</v>
      </c>
      <c r="D65" s="43" t="s">
        <v>143</v>
      </c>
      <c r="E65" s="114" t="s">
        <v>42</v>
      </c>
      <c r="F65" s="4" t="s">
        <v>3</v>
      </c>
      <c r="G65" s="88">
        <v>1983</v>
      </c>
      <c r="H65" s="42" t="s">
        <v>341</v>
      </c>
      <c r="I65" s="19" t="str">
        <f t="shared" si="0"/>
        <v>JM</v>
      </c>
      <c r="J65" s="4">
        <f>COUNTIF($G$9:$I65,$I65)</f>
        <v>55</v>
      </c>
      <c r="K65" s="17">
        <v>0.06428240740740741</v>
      </c>
    </row>
    <row r="66" spans="1:11" ht="12.75">
      <c r="A66" s="19">
        <v>59</v>
      </c>
      <c r="B66" s="4">
        <v>59</v>
      </c>
      <c r="C66" s="87" t="s">
        <v>369</v>
      </c>
      <c r="D66" s="43" t="s">
        <v>370</v>
      </c>
      <c r="E66" s="114" t="s">
        <v>42</v>
      </c>
      <c r="F66" s="4" t="s">
        <v>3</v>
      </c>
      <c r="G66" s="88">
        <v>1985</v>
      </c>
      <c r="H66" s="42" t="s">
        <v>18</v>
      </c>
      <c r="I66" s="19" t="str">
        <f t="shared" si="0"/>
        <v>JM</v>
      </c>
      <c r="J66" s="4">
        <f>COUNTIF($G$9:$I66,$I66)</f>
        <v>56</v>
      </c>
      <c r="K66" s="17">
        <v>0.06431712962962964</v>
      </c>
    </row>
    <row r="67" spans="1:11" ht="12.75">
      <c r="A67" s="19">
        <v>60</v>
      </c>
      <c r="B67" s="4">
        <v>60</v>
      </c>
      <c r="C67" s="87" t="s">
        <v>371</v>
      </c>
      <c r="D67" s="43" t="s">
        <v>104</v>
      </c>
      <c r="E67" s="114" t="s">
        <v>42</v>
      </c>
      <c r="F67" s="4" t="s">
        <v>3</v>
      </c>
      <c r="G67" s="88">
        <v>1983</v>
      </c>
      <c r="H67" s="42" t="s">
        <v>185</v>
      </c>
      <c r="I67" s="19" t="str">
        <f t="shared" si="0"/>
        <v>JM</v>
      </c>
      <c r="J67" s="4">
        <f>COUNTIF($G$9:$I67,$I67)</f>
        <v>57</v>
      </c>
      <c r="K67" s="17">
        <v>0.06483796296296296</v>
      </c>
    </row>
    <row r="68" spans="1:11" ht="12.75">
      <c r="A68" s="19">
        <v>61</v>
      </c>
      <c r="B68" s="4">
        <v>37</v>
      </c>
      <c r="C68" s="89" t="s">
        <v>372</v>
      </c>
      <c r="D68" s="3" t="s">
        <v>240</v>
      </c>
      <c r="E68" s="114" t="s">
        <v>42</v>
      </c>
      <c r="F68" s="4" t="s">
        <v>3</v>
      </c>
      <c r="G68" s="88">
        <v>1975</v>
      </c>
      <c r="H68" s="90" t="s">
        <v>19</v>
      </c>
      <c r="I68" s="19" t="str">
        <f t="shared" si="0"/>
        <v>JM</v>
      </c>
      <c r="J68" s="4">
        <f>COUNTIF($G$9:$I68,$I68)</f>
        <v>58</v>
      </c>
      <c r="K68" s="17">
        <v>0.06612268518518519</v>
      </c>
    </row>
    <row r="69" spans="1:11" ht="12.75">
      <c r="A69" s="19">
        <v>62</v>
      </c>
      <c r="B69" s="4">
        <v>51</v>
      </c>
      <c r="C69" s="89" t="s">
        <v>373</v>
      </c>
      <c r="D69" s="3" t="s">
        <v>374</v>
      </c>
      <c r="E69" s="114" t="s">
        <v>42</v>
      </c>
      <c r="F69" s="4" t="s">
        <v>3</v>
      </c>
      <c r="G69" s="88">
        <v>1996</v>
      </c>
      <c r="H69" s="90" t="s">
        <v>18</v>
      </c>
      <c r="I69" s="19" t="str">
        <f t="shared" si="0"/>
        <v>JM</v>
      </c>
      <c r="J69" s="4">
        <f>COUNTIF($G$9:$I69,$I69)</f>
        <v>59</v>
      </c>
      <c r="K69" s="17">
        <v>0.06686342592592592</v>
      </c>
    </row>
    <row r="70" spans="1:11" ht="17.25" customHeight="1">
      <c r="A70" s="19">
        <v>63</v>
      </c>
      <c r="B70" s="4">
        <v>52</v>
      </c>
      <c r="C70" s="89" t="s">
        <v>375</v>
      </c>
      <c r="D70" s="3" t="s">
        <v>326</v>
      </c>
      <c r="E70" s="114" t="s">
        <v>42</v>
      </c>
      <c r="F70" s="4" t="s">
        <v>3</v>
      </c>
      <c r="G70" s="88">
        <v>1997</v>
      </c>
      <c r="H70" s="90" t="s">
        <v>18</v>
      </c>
      <c r="I70" s="19" t="str">
        <f t="shared" si="0"/>
        <v>JM</v>
      </c>
      <c r="J70" s="4">
        <f>COUNTIF($G$9:$I70,$I70)</f>
        <v>60</v>
      </c>
      <c r="K70" s="17">
        <v>0.06688657407407407</v>
      </c>
    </row>
    <row r="71" spans="1:11" ht="15" customHeight="1">
      <c r="A71" s="19">
        <v>64</v>
      </c>
      <c r="B71" s="33">
        <v>45</v>
      </c>
      <c r="C71" s="93" t="s">
        <v>376</v>
      </c>
      <c r="D71" s="61" t="s">
        <v>377</v>
      </c>
      <c r="E71" s="113" t="s">
        <v>42</v>
      </c>
      <c r="F71" s="33" t="s">
        <v>4</v>
      </c>
      <c r="G71" s="85">
        <v>1995</v>
      </c>
      <c r="H71" s="62" t="s">
        <v>280</v>
      </c>
      <c r="I71" s="36" t="str">
        <f t="shared" si="0"/>
        <v>JŽ</v>
      </c>
      <c r="J71" s="33">
        <f>COUNTIF($G$9:$I71,$I71)</f>
        <v>3</v>
      </c>
      <c r="K71" s="37">
        <v>0.07995370370370371</v>
      </c>
    </row>
    <row r="72" spans="1:11" ht="14.25" customHeight="1">
      <c r="A72" s="19">
        <v>65</v>
      </c>
      <c r="B72" s="4">
        <v>46</v>
      </c>
      <c r="C72" s="87" t="s">
        <v>355</v>
      </c>
      <c r="D72" s="43" t="s">
        <v>139</v>
      </c>
      <c r="E72" s="114" t="s">
        <v>42</v>
      </c>
      <c r="F72" s="4" t="s">
        <v>3</v>
      </c>
      <c r="G72" s="88">
        <v>1979</v>
      </c>
      <c r="H72" s="42" t="s">
        <v>280</v>
      </c>
      <c r="I72" s="19" t="str">
        <f aca="true" t="shared" si="1" ref="I72:I78">IF($F72="m",IF($G$1-$G72&gt;19,IF($G$1-$G72&lt;40,"A",IF($G$1-$G72&gt;49,IF($G$1-$G72&gt;59,IF($G$1-$G72&gt;69,"E","D"),"C"),"B")),"JM"),IF($G$1-$G72&gt;19,IF($G$1-$G72&lt;35,"F",IF($G$1-$G72&lt;50,"G","H")),"JŽ"))</f>
        <v>JM</v>
      </c>
      <c r="J72" s="4">
        <f>COUNTIF($G$9:$I72,$I72)</f>
        <v>61</v>
      </c>
      <c r="K72" s="17">
        <v>0.08041666666666666</v>
      </c>
    </row>
    <row r="73" spans="1:11" ht="12.75">
      <c r="A73" s="19">
        <v>66</v>
      </c>
      <c r="B73" s="4">
        <v>71</v>
      </c>
      <c r="C73" s="87" t="s">
        <v>378</v>
      </c>
      <c r="D73" s="43" t="s">
        <v>108</v>
      </c>
      <c r="E73" s="114" t="s">
        <v>42</v>
      </c>
      <c r="F73" s="4" t="s">
        <v>4</v>
      </c>
      <c r="G73" s="88">
        <v>1989</v>
      </c>
      <c r="H73" s="42" t="s">
        <v>185</v>
      </c>
      <c r="I73" s="19" t="str">
        <f t="shared" si="1"/>
        <v>JŽ</v>
      </c>
      <c r="J73" s="4">
        <f>COUNTIF($G$9:$I73,$I73)</f>
        <v>4</v>
      </c>
      <c r="K73" s="17">
        <v>0.10358796296296297</v>
      </c>
    </row>
    <row r="74" spans="1:11" ht="12.75">
      <c r="A74" s="19">
        <v>67</v>
      </c>
      <c r="B74" s="4">
        <v>72</v>
      </c>
      <c r="C74" s="87" t="s">
        <v>379</v>
      </c>
      <c r="D74" s="43" t="s">
        <v>126</v>
      </c>
      <c r="E74" s="114" t="s">
        <v>42</v>
      </c>
      <c r="F74" s="4" t="s">
        <v>3</v>
      </c>
      <c r="G74" s="88">
        <v>1975</v>
      </c>
      <c r="H74" s="42" t="s">
        <v>19</v>
      </c>
      <c r="I74" s="19" t="str">
        <f t="shared" si="1"/>
        <v>JM</v>
      </c>
      <c r="J74" s="4">
        <f>COUNTIF($G$9:$I74,$I74)</f>
        <v>62</v>
      </c>
      <c r="K74" s="17">
        <v>0.10358796296296297</v>
      </c>
    </row>
    <row r="75" spans="1:11" ht="12.75">
      <c r="A75" s="19">
        <v>68</v>
      </c>
      <c r="B75" s="4">
        <v>10</v>
      </c>
      <c r="C75" s="89" t="s">
        <v>380</v>
      </c>
      <c r="D75" s="3" t="s">
        <v>381</v>
      </c>
      <c r="E75" s="114" t="s">
        <v>42</v>
      </c>
      <c r="F75" s="4" t="s">
        <v>3</v>
      </c>
      <c r="G75" s="88">
        <v>1959</v>
      </c>
      <c r="H75" s="90" t="s">
        <v>314</v>
      </c>
      <c r="I75" s="19" t="str">
        <f t="shared" si="1"/>
        <v>JM</v>
      </c>
      <c r="J75" s="4">
        <f>COUNTIF($G$9:$I75,$I75)</f>
        <v>63</v>
      </c>
      <c r="K75" s="17" t="s">
        <v>267</v>
      </c>
    </row>
    <row r="76" spans="1:11" ht="12.75">
      <c r="A76" s="19">
        <v>69</v>
      </c>
      <c r="B76" s="4">
        <v>18</v>
      </c>
      <c r="C76" s="87" t="s">
        <v>50</v>
      </c>
      <c r="D76" s="43" t="s">
        <v>112</v>
      </c>
      <c r="E76" s="115" t="s">
        <v>42</v>
      </c>
      <c r="F76" s="4" t="s">
        <v>3</v>
      </c>
      <c r="G76" s="88">
        <v>1967</v>
      </c>
      <c r="H76" s="94" t="s">
        <v>25</v>
      </c>
      <c r="I76" s="19" t="str">
        <f t="shared" si="1"/>
        <v>JM</v>
      </c>
      <c r="J76" s="4">
        <f>COUNTIF($G$9:$I76,$I76)</f>
        <v>64</v>
      </c>
      <c r="K76" s="17" t="s">
        <v>267</v>
      </c>
    </row>
    <row r="77" spans="1:11" ht="12.75">
      <c r="A77" s="19">
        <v>70</v>
      </c>
      <c r="B77" s="4">
        <v>62</v>
      </c>
      <c r="C77" s="89" t="s">
        <v>382</v>
      </c>
      <c r="D77" s="3" t="s">
        <v>120</v>
      </c>
      <c r="E77" s="114" t="s">
        <v>42</v>
      </c>
      <c r="F77" s="4" t="s">
        <v>3</v>
      </c>
      <c r="G77" s="88">
        <v>1983</v>
      </c>
      <c r="H77" s="90" t="s">
        <v>383</v>
      </c>
      <c r="I77" s="19" t="str">
        <f t="shared" si="1"/>
        <v>JM</v>
      </c>
      <c r="J77" s="4">
        <f>COUNTIF($G$9:$I77,$I77)</f>
        <v>65</v>
      </c>
      <c r="K77" s="17" t="s">
        <v>267</v>
      </c>
    </row>
    <row r="78" spans="1:11" ht="16.5" customHeight="1">
      <c r="A78" s="19">
        <v>71</v>
      </c>
      <c r="B78" s="4">
        <v>67</v>
      </c>
      <c r="C78" s="87" t="s">
        <v>384</v>
      </c>
      <c r="D78" s="43" t="s">
        <v>385</v>
      </c>
      <c r="E78" s="114" t="s">
        <v>42</v>
      </c>
      <c r="F78" s="4" t="s">
        <v>4</v>
      </c>
      <c r="G78" s="88">
        <v>1985</v>
      </c>
      <c r="H78" s="42" t="s">
        <v>341</v>
      </c>
      <c r="I78" s="19" t="str">
        <f t="shared" si="1"/>
        <v>JŽ</v>
      </c>
      <c r="J78" s="4">
        <f>COUNTIF($G$9:$I78,$I78)</f>
        <v>5</v>
      </c>
      <c r="K78" s="17" t="s">
        <v>267</v>
      </c>
    </row>
    <row r="79" spans="1:11" ht="12.75">
      <c r="A79" s="95"/>
      <c r="B79" s="5"/>
      <c r="C79" s="96"/>
      <c r="D79" s="14"/>
      <c r="E79" s="15"/>
      <c r="F79" s="5"/>
      <c r="G79" s="11"/>
      <c r="H79" s="97"/>
      <c r="I79" s="95"/>
      <c r="J79" s="5"/>
      <c r="K79" s="18"/>
    </row>
    <row r="80" spans="1:11" ht="12.75">
      <c r="A80" s="95"/>
      <c r="B80" s="5"/>
      <c r="C80" s="96"/>
      <c r="D80" s="14"/>
      <c r="E80" s="15"/>
      <c r="F80" s="5"/>
      <c r="G80" s="11"/>
      <c r="H80" s="97"/>
      <c r="I80" s="95"/>
      <c r="J80" s="5"/>
      <c r="K80" s="18"/>
    </row>
    <row r="81" spans="1:11" ht="12.75">
      <c r="A81" s="10" t="s">
        <v>26</v>
      </c>
      <c r="B81" s="8"/>
      <c r="C81" s="98"/>
      <c r="D81" s="8"/>
      <c r="E81" s="10"/>
      <c r="F81" s="11"/>
      <c r="G81" s="11"/>
      <c r="H81" s="10"/>
      <c r="I81" s="5"/>
      <c r="J81" s="5"/>
      <c r="K81" s="18"/>
    </row>
    <row r="82" spans="1:11" ht="12.75">
      <c r="A82" s="125" t="s">
        <v>27</v>
      </c>
      <c r="B82" s="125"/>
      <c r="C82" s="125"/>
      <c r="D82" s="125"/>
      <c r="E82" s="125"/>
      <c r="F82" s="125"/>
      <c r="G82" s="75"/>
      <c r="H82" s="10"/>
      <c r="I82" s="5"/>
      <c r="J82" s="5"/>
      <c r="K82" s="18"/>
    </row>
    <row r="83" spans="1:11" ht="12.75">
      <c r="A83" s="125" t="s">
        <v>15</v>
      </c>
      <c r="B83" s="125"/>
      <c r="C83" s="125"/>
      <c r="D83" s="125"/>
      <c r="E83" s="125"/>
      <c r="F83" s="125"/>
      <c r="G83" s="75"/>
      <c r="H83" s="40"/>
      <c r="I83" s="2"/>
      <c r="J83" s="2"/>
      <c r="K83" s="2"/>
    </row>
    <row r="84" spans="1:11" ht="12.75">
      <c r="A84" s="2"/>
      <c r="B84" s="2"/>
      <c r="C84" s="74"/>
      <c r="D84" s="1"/>
      <c r="E84" s="12"/>
      <c r="F84" s="2"/>
      <c r="G84" s="75"/>
      <c r="H84" s="40"/>
      <c r="I84" s="2"/>
      <c r="J84" s="2"/>
      <c r="K84" s="2"/>
    </row>
  </sheetData>
  <sheetProtection/>
  <mergeCells count="5">
    <mergeCell ref="A2:K2"/>
    <mergeCell ref="A4:K4"/>
    <mergeCell ref="A5:B5"/>
    <mergeCell ref="A82:F82"/>
    <mergeCell ref="A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andrea.oravcova</cp:lastModifiedBy>
  <cp:lastPrinted>2015-07-26T11:14:09Z</cp:lastPrinted>
  <dcterms:created xsi:type="dcterms:W3CDTF">2006-08-10T15:02:00Z</dcterms:created>
  <dcterms:modified xsi:type="dcterms:W3CDTF">2015-07-26T16:45:50Z</dcterms:modified>
  <cp:category/>
  <cp:version/>
  <cp:contentType/>
  <cp:contentStatus/>
</cp:coreProperties>
</file>