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<sst xmlns="http://schemas.openxmlformats.org/spreadsheetml/2006/main" count="602" uniqueCount="156">
  <si>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</si>
  <si>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</si>
  <si>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</si>
  <si>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</si>
  <si>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</si>
  <si>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</si>
  <si>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</si>
  <si>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</si>
  <si>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</si>
  <si>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</si>
  <si>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</si>
  <si>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Výsledky spracovala: Bucová Anna</t>
  </si>
  <si>
    <t>Rok nar.</t>
  </si>
  <si>
    <t>Hlavný rozhodca: Buc Peter peter.buc59@gmail.com 0905 299 189</t>
  </si>
  <si>
    <t>Buchaľová Jana</t>
  </si>
  <si>
    <t>Peregrim Štefan</t>
  </si>
  <si>
    <t>Baran Andrej</t>
  </si>
  <si>
    <t>Papp Zoltán</t>
  </si>
  <si>
    <t>Vargaeštok Gejza</t>
  </si>
  <si>
    <t>Vavrek Adrián</t>
  </si>
  <si>
    <t>Dulova Ves</t>
  </si>
  <si>
    <t>Varga Jozef</t>
  </si>
  <si>
    <t>Maras team Prešov</t>
  </si>
  <si>
    <t>Vranovské vydry</t>
  </si>
  <si>
    <t>Prok Ľubomír</t>
  </si>
  <si>
    <t>Vranov nad Topľou</t>
  </si>
  <si>
    <t>Sluka Anton</t>
  </si>
  <si>
    <t>Sačurov</t>
  </si>
  <si>
    <t>Kopčo Patrik</t>
  </si>
  <si>
    <t>Hajník Matúš</t>
  </si>
  <si>
    <t>Stanovčáková Zuzana</t>
  </si>
  <si>
    <t>Parilák Martin</t>
  </si>
  <si>
    <t>Krištanová Mahuliena</t>
  </si>
  <si>
    <t>Ivančo Michal</t>
  </si>
  <si>
    <t>ŠK Banské</t>
  </si>
  <si>
    <t>Ondričko Milan</t>
  </si>
  <si>
    <t>Generali Vranov</t>
  </si>
  <si>
    <t>Humenné</t>
  </si>
  <si>
    <t>Demčák Ján</t>
  </si>
  <si>
    <t>MBO Strážske</t>
  </si>
  <si>
    <t>Rada Ladislav</t>
  </si>
  <si>
    <t>Feri Miroslav</t>
  </si>
  <si>
    <t>Vranov</t>
  </si>
  <si>
    <t>Bak Roman</t>
  </si>
  <si>
    <t>Stohl Richard</t>
  </si>
  <si>
    <t>Dárida Marek</t>
  </si>
  <si>
    <t xml:space="preserve">Sponzori preteku: </t>
  </si>
  <si>
    <t>PB-PROFIKOVO s.r.o.</t>
  </si>
  <si>
    <t>DANEX PLUS s.r.o.</t>
  </si>
  <si>
    <t>MITRU s.r.o.</t>
  </si>
  <si>
    <t>ELMIT s.r.o.</t>
  </si>
  <si>
    <t>OcÚ Soľ</t>
  </si>
  <si>
    <t>OcÚ Zámutov</t>
  </si>
  <si>
    <t>2.ročník</t>
  </si>
  <si>
    <t>štát</t>
  </si>
  <si>
    <t>SVK</t>
  </si>
  <si>
    <t>Generali Baki team Vranov</t>
  </si>
  <si>
    <t>Benková-Rybárová Stela</t>
  </si>
  <si>
    <t>Svidník</t>
  </si>
  <si>
    <t>MŠ Rudlov</t>
  </si>
  <si>
    <t>Gurská Mária</t>
  </si>
  <si>
    <t>Bardejov</t>
  </si>
  <si>
    <t>AC Michalovce</t>
  </si>
  <si>
    <t>Iľková Lucia</t>
  </si>
  <si>
    <t>Prešov</t>
  </si>
  <si>
    <t>Jurašeková Lucia</t>
  </si>
  <si>
    <t>Teriakovce</t>
  </si>
  <si>
    <t>Jurčišin Mikuláš</t>
  </si>
  <si>
    <t>Prepletaj nôžkami Bardejov</t>
  </si>
  <si>
    <t>Kmec Július</t>
  </si>
  <si>
    <t>Fannsport</t>
  </si>
  <si>
    <t>Vranov n/T</t>
  </si>
  <si>
    <t>Královská Lenka</t>
  </si>
  <si>
    <t>Michalovce</t>
  </si>
  <si>
    <t>Code2B</t>
  </si>
  <si>
    <t>Kundrat Marián</t>
  </si>
  <si>
    <t>Lukačková Jana</t>
  </si>
  <si>
    <t>Rudlov</t>
  </si>
  <si>
    <t>Macko Martin</t>
  </si>
  <si>
    <t>Mikitová Lenka</t>
  </si>
  <si>
    <t>Čierne nad Topľou</t>
  </si>
  <si>
    <t>Miško Ľuboš</t>
  </si>
  <si>
    <t>Ententiki Prešov</t>
  </si>
  <si>
    <t>MBK Veľké Kapušany</t>
  </si>
  <si>
    <t>Parilak Gerard</t>
  </si>
  <si>
    <t>Tri-club Michalovce</t>
  </si>
  <si>
    <t>Klub bežcov Stropkov</t>
  </si>
  <si>
    <t>Humenne</t>
  </si>
  <si>
    <t>Rácz Štefan</t>
  </si>
  <si>
    <t>ŠK Budimír</t>
  </si>
  <si>
    <t>Rohaľ Ján</t>
  </si>
  <si>
    <t xml:space="preserve">Rusnák Filip </t>
  </si>
  <si>
    <t>1 AK.HUMENNÉ</t>
  </si>
  <si>
    <t>Sabo Gabriel</t>
  </si>
  <si>
    <t>VVS Michalovce</t>
  </si>
  <si>
    <t>Patriot runners Vranov</t>
  </si>
  <si>
    <t>Švagrovský Ján</t>
  </si>
  <si>
    <t>OcU Budkovce</t>
  </si>
  <si>
    <t>Tomko Pavol</t>
  </si>
  <si>
    <t>Üveges Kristián</t>
  </si>
  <si>
    <t>Maras Team, Záborské</t>
  </si>
  <si>
    <t>Vyšňovský Patrik</t>
  </si>
  <si>
    <t>Zaremba Peter</t>
  </si>
  <si>
    <t>Ptičie</t>
  </si>
  <si>
    <t xml:space="preserve">        Výsledková listina "Rudlovský šlapák" zo dňa 23. mája 2015</t>
  </si>
  <si>
    <t>Barna Michal</t>
  </si>
  <si>
    <t>Dancák Zoltán</t>
  </si>
  <si>
    <t>Doležal Jozef</t>
  </si>
  <si>
    <t>Habura Martin</t>
  </si>
  <si>
    <t>Jurašek Martin</t>
  </si>
  <si>
    <t>Safko Milan</t>
  </si>
  <si>
    <t>Tomčo Ján</t>
  </si>
  <si>
    <t>Tomečko Jozef</t>
  </si>
  <si>
    <t>BKO Vyšna Myšla</t>
  </si>
  <si>
    <t>Gladiator Michalovce</t>
  </si>
  <si>
    <t>KriWo Team Jantex Vranov</t>
  </si>
  <si>
    <t>MTC Vyšná Šebastová</t>
  </si>
  <si>
    <t>Krivák Michal</t>
  </si>
  <si>
    <t>ZŠ Rudlov</t>
  </si>
  <si>
    <t>Škreptáč Šimon</t>
  </si>
  <si>
    <t>Medzianky</t>
  </si>
  <si>
    <t>Rovňák Ján</t>
  </si>
  <si>
    <t>Hudák Juraj</t>
  </si>
  <si>
    <t>MIRAD Kojatice</t>
  </si>
  <si>
    <t>Šitár Tomáš</t>
  </si>
  <si>
    <t>OBS Prešov</t>
  </si>
  <si>
    <t>Saxun Adam</t>
  </si>
  <si>
    <t>Kuľha Ján</t>
  </si>
  <si>
    <t>Prištiak Samuel</t>
  </si>
  <si>
    <t>Hermanovce nad Topľou</t>
  </si>
  <si>
    <t>Bendík Martin</t>
  </si>
  <si>
    <t>Sciranka Samuel</t>
  </si>
  <si>
    <t>OcÚ Čaklov</t>
  </si>
  <si>
    <t>OcÚ Jastrabie</t>
  </si>
  <si>
    <t>DATASERVIS</t>
  </si>
  <si>
    <t>SPORTIKA GROUP</t>
  </si>
  <si>
    <t>Cukráreň Milly Miroslava Hrubovská</t>
  </si>
  <si>
    <t>ZVP spol. s r.o.</t>
  </si>
  <si>
    <t>MANPOWER SLOVENSKO s.r.o.</t>
  </si>
  <si>
    <t>Ladislav Sukovský</t>
  </si>
  <si>
    <t>Stanislav Homičko st.</t>
  </si>
  <si>
    <t>Ing. Ján Ravac</t>
  </si>
  <si>
    <t>Mgr. Ján Markuš</t>
  </si>
  <si>
    <t>Ing. Juraj Vasiľ</t>
  </si>
  <si>
    <t>Bc. Ondrej Nemčík</t>
  </si>
  <si>
    <t>Ing. Ján Hardoň</t>
  </si>
  <si>
    <t>najmladší účastník</t>
  </si>
  <si>
    <t>najstarší účastník</t>
  </si>
  <si>
    <t>9,3  km</t>
  </si>
  <si>
    <t>E</t>
  </si>
  <si>
    <t>Podpis</t>
  </si>
  <si>
    <t>9,3 km</t>
  </si>
  <si>
    <t>obec Rudlov</t>
  </si>
  <si>
    <t>Štart.č</t>
  </si>
  <si>
    <t>Por.č</t>
  </si>
  <si>
    <t>..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</si>
</sst>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4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9" fillId="24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/>
    </xf>
    <xf numFmtId="0" fontId="5" fillId="24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0" fontId="8" fillId="24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31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2" fillId="0" borderId="12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21" fontId="31" fillId="0" borderId="10" xfId="0" applyNumberFormat="1" applyFont="1" applyBorder="1" applyAlignment="1">
      <alignment horizontal="center"/>
    </xf>
    <xf numFmtId="0" fontId="31" fillId="24" borderId="0" xfId="0" applyFont="1" applyFill="1" applyAlignment="1">
      <alignment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2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34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  <xf numFmtId="21" fontId="34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7" fillId="2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21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4" fillId="24" borderId="10" xfId="0" applyFont="1" applyFill="1" applyBorder="1" applyAlignment="1">
      <alignment wrapText="1"/>
    </xf>
    <xf numFmtId="0" fontId="35" fillId="24" borderId="10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wrapText="1"/>
    </xf>
    <xf numFmtId="21" fontId="34" fillId="24" borderId="10" xfId="0" applyNumberFormat="1" applyFont="1" applyFill="1" applyBorder="1" applyAlignment="1">
      <alignment horizontal="center"/>
    </xf>
    <xf numFmtId="0" fontId="34" fillId="24" borderId="0" xfId="0" applyFont="1" applyFill="1" applyAlignment="1">
      <alignment/>
    </xf>
    <xf numFmtId="0" fontId="34" fillId="0" borderId="10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3" fillId="0" borderId="0" xfId="0" applyFont="1" applyAlignment="1">
      <alignment horizontal="center"/>
    </xf>
    <xf numFmtId="0" fontId="39" fillId="24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24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8" fillId="24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24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4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114300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524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A3" sqref="A3"/>
    </sheetView>
  </sheetViews>
  <sheetFormatPr defaultColWidth="9.140625" defaultRowHeight="14.25" customHeight="1"/>
  <cols>
    <col min="1" max="1" width="4.8515625" style="7" customWidth="1"/>
    <col min="2" max="2" width="7.28125" style="18" customWidth="1"/>
    <col min="3" max="3" width="22.140625" style="3" customWidth="1"/>
    <col min="4" max="4" width="4.7109375" style="42" customWidth="1"/>
    <col min="5" max="5" width="4.57421875" style="29" customWidth="1"/>
    <col min="6" max="6" width="7.7109375" style="29" customWidth="1"/>
    <col min="7" max="7" width="18.8515625" style="24" customWidth="1"/>
    <col min="8" max="8" width="4.7109375" style="29" customWidth="1"/>
    <col min="9" max="9" width="6.00390625" style="29" customWidth="1"/>
    <col min="10" max="10" width="9.57421875" style="2" customWidth="1"/>
    <col min="11" max="16384" width="8.8515625" style="3" customWidth="1"/>
  </cols>
  <sheetData>
    <row r="1" spans="5:6" ht="1.5" customHeight="1">
      <c r="E1" s="29" t="s">
        <v>7</v>
      </c>
      <c r="F1" s="29">
        <v>2015</v>
      </c>
    </row>
    <row r="2" spans="1:10" ht="30" customHeight="1">
      <c r="A2" s="146"/>
      <c r="B2" s="146"/>
      <c r="C2" s="137" t="s">
        <v>104</v>
      </c>
      <c r="D2" s="138"/>
      <c r="E2" s="139"/>
      <c r="F2" s="139"/>
      <c r="G2" s="140"/>
      <c r="H2" s="139"/>
      <c r="I2" s="139"/>
      <c r="J2" s="14"/>
    </row>
    <row r="3" spans="1:10" ht="12" customHeight="1">
      <c r="A3" s="8"/>
      <c r="B3" s="4"/>
      <c r="C3" s="4"/>
      <c r="F3" s="125" t="s">
        <v>53</v>
      </c>
      <c r="G3" s="42"/>
      <c r="J3" s="4"/>
    </row>
    <row r="4" spans="1:10" ht="14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8.75" customHeight="1">
      <c r="A5" s="145" t="s">
        <v>148</v>
      </c>
      <c r="B5" s="145"/>
      <c r="C5" s="145"/>
      <c r="D5" s="151" t="s">
        <v>155</v>
      </c>
      <c r="E5" s="30"/>
      <c r="F5" s="16"/>
      <c r="G5" s="40"/>
      <c r="H5" s="30"/>
      <c r="I5" s="30"/>
      <c r="J5" s="1"/>
    </row>
    <row r="6" spans="1:10" ht="3.75" customHeight="1">
      <c r="A6" s="6"/>
      <c r="B6" s="10"/>
      <c r="C6" s="6"/>
      <c r="D6" s="45"/>
      <c r="E6" s="30"/>
      <c r="F6" s="16"/>
      <c r="G6" s="40"/>
      <c r="H6" s="30"/>
      <c r="I6" s="30"/>
      <c r="J6" s="1"/>
    </row>
    <row r="7" spans="1:10" s="15" customFormat="1" ht="27.75" customHeight="1">
      <c r="A7" s="136" t="s">
        <v>0</v>
      </c>
      <c r="B7" s="75" t="s">
        <v>9</v>
      </c>
      <c r="C7" s="72" t="s">
        <v>1</v>
      </c>
      <c r="D7" s="73" t="s">
        <v>54</v>
      </c>
      <c r="E7" s="64" t="s">
        <v>6</v>
      </c>
      <c r="F7" s="69" t="s">
        <v>12</v>
      </c>
      <c r="G7" s="74" t="s">
        <v>2</v>
      </c>
      <c r="H7" s="64" t="s">
        <v>8</v>
      </c>
      <c r="I7" s="69" t="s">
        <v>10</v>
      </c>
      <c r="J7" s="63" t="s">
        <v>3</v>
      </c>
    </row>
    <row r="8" spans="1:10" s="84" customFormat="1" ht="14.25" customHeight="1">
      <c r="A8" s="76">
        <v>1</v>
      </c>
      <c r="B8" s="77">
        <v>1</v>
      </c>
      <c r="C8" s="78" t="s">
        <v>19</v>
      </c>
      <c r="D8" s="79" t="s">
        <v>55</v>
      </c>
      <c r="E8" s="80" t="s">
        <v>4</v>
      </c>
      <c r="F8" s="80">
        <v>1980</v>
      </c>
      <c r="G8" s="81" t="s">
        <v>20</v>
      </c>
      <c r="H8" s="82" t="str">
        <f aca="true" t="shared" si="0" ref="H8:H39">IF($E8="m",IF($F$1-$F8&gt;19,IF($F$1-$F8&lt;40,"A",IF($F$1-$F8&gt;49,IF($F$1-$F8&gt;59,IF($F$1-$F8&gt;69,"D","D"),"C"),"B")),"A"),IF($F$1-$F8&gt;19,IF($F$1-$F8&lt;35,"E",IF($F$1-$F8&lt;50,"F","F")),"F"))</f>
        <v>A</v>
      </c>
      <c r="I8" s="82">
        <f>COUNTIF($F$8:$H8,$H8)</f>
        <v>1</v>
      </c>
      <c r="J8" s="83">
        <v>0.028240740740740736</v>
      </c>
    </row>
    <row r="9" spans="1:10" s="108" customFormat="1" ht="14.25" customHeight="1">
      <c r="A9" s="100">
        <v>2</v>
      </c>
      <c r="B9" s="101">
        <v>17</v>
      </c>
      <c r="C9" s="102" t="s">
        <v>101</v>
      </c>
      <c r="D9" s="103" t="s">
        <v>55</v>
      </c>
      <c r="E9" s="104" t="s">
        <v>4</v>
      </c>
      <c r="F9" s="105">
        <v>1991</v>
      </c>
      <c r="G9" s="106" t="s">
        <v>39</v>
      </c>
      <c r="H9" s="105" t="str">
        <f t="shared" si="0"/>
        <v>A</v>
      </c>
      <c r="I9" s="105">
        <f>COUNTIF($F$8:$H9,$H9)</f>
        <v>2</v>
      </c>
      <c r="J9" s="107">
        <v>0.029444444444444443</v>
      </c>
    </row>
    <row r="10" spans="1:10" s="99" customFormat="1" ht="14.25" customHeight="1">
      <c r="A10" s="91">
        <v>3</v>
      </c>
      <c r="B10" s="92">
        <v>22</v>
      </c>
      <c r="C10" s="111" t="s">
        <v>124</v>
      </c>
      <c r="D10" s="112" t="s">
        <v>55</v>
      </c>
      <c r="E10" s="96" t="s">
        <v>4</v>
      </c>
      <c r="F10" s="96">
        <v>1987</v>
      </c>
      <c r="G10" s="113" t="s">
        <v>125</v>
      </c>
      <c r="H10" s="96" t="str">
        <f t="shared" si="0"/>
        <v>A</v>
      </c>
      <c r="I10" s="96">
        <f>COUNTIF($F$8:$H10,$H10)</f>
        <v>3</v>
      </c>
      <c r="J10" s="98">
        <v>0.029490740740740744</v>
      </c>
    </row>
    <row r="11" spans="1:10" s="90" customFormat="1" ht="14.25" customHeight="1">
      <c r="A11" s="76">
        <v>4</v>
      </c>
      <c r="B11" s="77">
        <v>37</v>
      </c>
      <c r="C11" s="85" t="s">
        <v>33</v>
      </c>
      <c r="D11" s="86" t="s">
        <v>55</v>
      </c>
      <c r="E11" s="87" t="s">
        <v>4</v>
      </c>
      <c r="F11" s="88">
        <v>1970</v>
      </c>
      <c r="G11" s="89" t="s">
        <v>34</v>
      </c>
      <c r="H11" s="82" t="str">
        <f t="shared" si="0"/>
        <v>B</v>
      </c>
      <c r="I11" s="82">
        <f>COUNTIF($F$8:$H11,$H11)</f>
        <v>1</v>
      </c>
      <c r="J11" s="83">
        <v>0.030335648148148143</v>
      </c>
    </row>
    <row r="12" spans="1:10" ht="14.25" customHeight="1">
      <c r="A12" s="5">
        <v>5</v>
      </c>
      <c r="B12" s="12">
        <v>26</v>
      </c>
      <c r="C12" s="27" t="s">
        <v>44</v>
      </c>
      <c r="D12" s="28" t="s">
        <v>55</v>
      </c>
      <c r="E12" s="32" t="s">
        <v>4</v>
      </c>
      <c r="F12" s="31">
        <v>1983</v>
      </c>
      <c r="G12" s="41" t="s">
        <v>95</v>
      </c>
      <c r="H12" s="31" t="str">
        <f t="shared" si="0"/>
        <v>A</v>
      </c>
      <c r="I12" s="31">
        <f>COUNTIF($F$8:$H12,$H12)</f>
        <v>4</v>
      </c>
      <c r="J12" s="17">
        <v>0.030983796296296297</v>
      </c>
    </row>
    <row r="13" spans="1:10" ht="14.25" customHeight="1">
      <c r="A13" s="5">
        <v>6</v>
      </c>
      <c r="B13" s="12">
        <v>41</v>
      </c>
      <c r="C13" s="27" t="s">
        <v>29</v>
      </c>
      <c r="D13" s="28" t="s">
        <v>55</v>
      </c>
      <c r="E13" s="34" t="s">
        <v>4</v>
      </c>
      <c r="F13" s="34">
        <v>1989</v>
      </c>
      <c r="G13" s="41" t="s">
        <v>115</v>
      </c>
      <c r="H13" s="31" t="str">
        <f t="shared" si="0"/>
        <v>A</v>
      </c>
      <c r="I13" s="31">
        <f>COUNTIF($F$8:$H13,$H13)</f>
        <v>5</v>
      </c>
      <c r="J13" s="17">
        <v>0.0315625</v>
      </c>
    </row>
    <row r="14" spans="1:10" s="90" customFormat="1" ht="12.75" customHeight="1">
      <c r="A14" s="76">
        <v>7</v>
      </c>
      <c r="B14" s="77">
        <v>50</v>
      </c>
      <c r="C14" s="85" t="s">
        <v>88</v>
      </c>
      <c r="D14" s="86" t="s">
        <v>55</v>
      </c>
      <c r="E14" s="87" t="s">
        <v>4</v>
      </c>
      <c r="F14" s="82">
        <v>1961</v>
      </c>
      <c r="G14" s="89" t="s">
        <v>89</v>
      </c>
      <c r="H14" s="82" t="str">
        <f t="shared" si="0"/>
        <v>C</v>
      </c>
      <c r="I14" s="82">
        <f>COUNTIF($F$8:$H14,$H14)</f>
        <v>1</v>
      </c>
      <c r="J14" s="83">
        <v>0.0319212962962963</v>
      </c>
    </row>
    <row r="15" spans="1:10" s="108" customFormat="1" ht="14.25" customHeight="1">
      <c r="A15" s="100">
        <v>8</v>
      </c>
      <c r="B15" s="101">
        <v>53</v>
      </c>
      <c r="C15" s="102" t="s">
        <v>35</v>
      </c>
      <c r="D15" s="103" t="s">
        <v>55</v>
      </c>
      <c r="E15" s="104" t="s">
        <v>4</v>
      </c>
      <c r="F15" s="105">
        <v>1973</v>
      </c>
      <c r="G15" s="106" t="s">
        <v>36</v>
      </c>
      <c r="H15" s="105" t="str">
        <f t="shared" si="0"/>
        <v>B</v>
      </c>
      <c r="I15" s="105">
        <f>COUNTIF($F$8:$H15,$H15)</f>
        <v>2</v>
      </c>
      <c r="J15" s="107">
        <v>0.03215277777777777</v>
      </c>
    </row>
    <row r="16" spans="1:10" s="108" customFormat="1" ht="14.25" customHeight="1">
      <c r="A16" s="100">
        <v>9</v>
      </c>
      <c r="B16" s="101">
        <v>27</v>
      </c>
      <c r="C16" s="102" t="s">
        <v>110</v>
      </c>
      <c r="D16" s="103" t="s">
        <v>55</v>
      </c>
      <c r="E16" s="109" t="s">
        <v>4</v>
      </c>
      <c r="F16" s="110">
        <v>1965</v>
      </c>
      <c r="G16" s="106" t="s">
        <v>116</v>
      </c>
      <c r="H16" s="105" t="str">
        <f t="shared" si="0"/>
        <v>C</v>
      </c>
      <c r="I16" s="105">
        <f>COUNTIF($F$8:$H16,$H16)</f>
        <v>2</v>
      </c>
      <c r="J16" s="107">
        <v>0.03260416666666667</v>
      </c>
    </row>
    <row r="17" spans="1:10" s="120" customFormat="1" ht="14.25" customHeight="1">
      <c r="A17" s="91">
        <v>10</v>
      </c>
      <c r="B17" s="91">
        <v>24</v>
      </c>
      <c r="C17" s="114" t="s">
        <v>21</v>
      </c>
      <c r="D17" s="115" t="s">
        <v>55</v>
      </c>
      <c r="E17" s="116" t="s">
        <v>4</v>
      </c>
      <c r="F17" s="117">
        <v>1972</v>
      </c>
      <c r="G17" s="118" t="s">
        <v>100</v>
      </c>
      <c r="H17" s="117" t="str">
        <f t="shared" si="0"/>
        <v>B</v>
      </c>
      <c r="I17" s="117">
        <f>COUNTIF($F$8:$H17,$H17)</f>
        <v>3</v>
      </c>
      <c r="J17" s="119">
        <v>0.03266203703703704</v>
      </c>
    </row>
    <row r="18" spans="1:10" ht="14.25" customHeight="1">
      <c r="A18" s="5">
        <v>11</v>
      </c>
      <c r="B18" s="12">
        <v>25</v>
      </c>
      <c r="C18" s="27" t="s">
        <v>43</v>
      </c>
      <c r="D18" s="28" t="s">
        <v>55</v>
      </c>
      <c r="E18" s="32" t="s">
        <v>4</v>
      </c>
      <c r="F18" s="32">
        <v>1986</v>
      </c>
      <c r="G18" s="41" t="s">
        <v>56</v>
      </c>
      <c r="H18" s="31" t="str">
        <f t="shared" si="0"/>
        <v>A</v>
      </c>
      <c r="I18" s="31">
        <f>COUNTIF($F$8:$H18,$H18)</f>
        <v>6</v>
      </c>
      <c r="J18" s="17">
        <v>0.0327662037037037</v>
      </c>
    </row>
    <row r="19" spans="1:10" ht="14.25" customHeight="1">
      <c r="A19" s="5">
        <v>12</v>
      </c>
      <c r="B19" s="12">
        <v>19</v>
      </c>
      <c r="C19" s="33" t="s">
        <v>105</v>
      </c>
      <c r="D19" s="28" t="s">
        <v>55</v>
      </c>
      <c r="E19" s="35" t="s">
        <v>4</v>
      </c>
      <c r="F19" s="36">
        <v>1985</v>
      </c>
      <c r="G19" s="25" t="s">
        <v>42</v>
      </c>
      <c r="H19" s="31" t="str">
        <f t="shared" si="0"/>
        <v>A</v>
      </c>
      <c r="I19" s="31">
        <f>COUNTIF($F$8:$H19,$H19)</f>
        <v>7</v>
      </c>
      <c r="J19" s="17">
        <v>0.03325231481481481</v>
      </c>
    </row>
    <row r="20" spans="1:10" ht="14.25" customHeight="1">
      <c r="A20" s="5">
        <v>13</v>
      </c>
      <c r="B20" s="12">
        <v>52</v>
      </c>
      <c r="C20" s="27" t="s">
        <v>28</v>
      </c>
      <c r="D20" s="28" t="s">
        <v>55</v>
      </c>
      <c r="E20" s="32" t="s">
        <v>4</v>
      </c>
      <c r="F20" s="31">
        <v>1993</v>
      </c>
      <c r="G20" s="41" t="s">
        <v>71</v>
      </c>
      <c r="H20" s="31" t="str">
        <f t="shared" si="0"/>
        <v>A</v>
      </c>
      <c r="I20" s="31">
        <f>COUNTIF($F$8:$H20,$H20)</f>
        <v>8</v>
      </c>
      <c r="J20" s="17">
        <v>0.03395833333333333</v>
      </c>
    </row>
    <row r="21" spans="1:10" ht="14.25" customHeight="1">
      <c r="A21" s="5">
        <v>14</v>
      </c>
      <c r="B21" s="12">
        <v>31</v>
      </c>
      <c r="C21" s="11" t="s">
        <v>126</v>
      </c>
      <c r="D21" s="46" t="s">
        <v>55</v>
      </c>
      <c r="E21" s="31" t="s">
        <v>4</v>
      </c>
      <c r="F21" s="31">
        <v>1998</v>
      </c>
      <c r="G21" s="25" t="s">
        <v>61</v>
      </c>
      <c r="H21" s="31" t="str">
        <f t="shared" si="0"/>
        <v>A</v>
      </c>
      <c r="I21" s="31">
        <f>COUNTIF($F$8:$H21,$H21)</f>
        <v>9</v>
      </c>
      <c r="J21" s="17">
        <v>0.034212962962962966</v>
      </c>
    </row>
    <row r="22" spans="1:10" ht="14.25" customHeight="1">
      <c r="A22" s="5">
        <v>15</v>
      </c>
      <c r="B22" s="12">
        <v>39</v>
      </c>
      <c r="C22" s="27" t="s">
        <v>15</v>
      </c>
      <c r="D22" s="28" t="s">
        <v>55</v>
      </c>
      <c r="E22" s="32" t="s">
        <v>4</v>
      </c>
      <c r="F22" s="32">
        <v>1968</v>
      </c>
      <c r="G22" s="41" t="s">
        <v>87</v>
      </c>
      <c r="H22" s="31" t="str">
        <f t="shared" si="0"/>
        <v>B</v>
      </c>
      <c r="I22" s="31">
        <f>COUNTIF($F$8:$H22,$H22)</f>
        <v>4</v>
      </c>
      <c r="J22" s="17">
        <v>0.03428240740740741</v>
      </c>
    </row>
    <row r="23" spans="1:10" ht="14.25" customHeight="1">
      <c r="A23" s="5">
        <v>16</v>
      </c>
      <c r="B23" s="12">
        <v>54</v>
      </c>
      <c r="C23" s="11" t="s">
        <v>128</v>
      </c>
      <c r="D23" s="46" t="s">
        <v>55</v>
      </c>
      <c r="E23" s="31" t="s">
        <v>4</v>
      </c>
      <c r="F23" s="31">
        <v>1995</v>
      </c>
      <c r="G23" s="25" t="s">
        <v>129</v>
      </c>
      <c r="H23" s="31" t="str">
        <f t="shared" si="0"/>
        <v>A</v>
      </c>
      <c r="I23" s="31">
        <f>COUNTIF($F$8:$H23,$H23)</f>
        <v>10</v>
      </c>
      <c r="J23" s="17">
        <v>0.03460648148148148</v>
      </c>
    </row>
    <row r="24" spans="1:10" s="90" customFormat="1" ht="14.25" customHeight="1">
      <c r="A24" s="76">
        <v>17</v>
      </c>
      <c r="B24" s="77">
        <v>44</v>
      </c>
      <c r="C24" s="85" t="s">
        <v>18</v>
      </c>
      <c r="D24" s="86" t="s">
        <v>55</v>
      </c>
      <c r="E24" s="87" t="s">
        <v>4</v>
      </c>
      <c r="F24" s="82">
        <v>1955</v>
      </c>
      <c r="G24" s="89" t="s">
        <v>83</v>
      </c>
      <c r="H24" s="82" t="str">
        <f t="shared" si="0"/>
        <v>D</v>
      </c>
      <c r="I24" s="82">
        <f>COUNTIF($F$8:$H24,$H24)</f>
        <v>1</v>
      </c>
      <c r="J24" s="83">
        <v>0.03523148148148148</v>
      </c>
    </row>
    <row r="25" spans="1:10" ht="14.25" customHeight="1">
      <c r="A25" s="5">
        <v>18</v>
      </c>
      <c r="B25" s="12">
        <v>15</v>
      </c>
      <c r="C25" s="27" t="s">
        <v>81</v>
      </c>
      <c r="D25" s="28" t="s">
        <v>55</v>
      </c>
      <c r="E25" s="32" t="s">
        <v>4</v>
      </c>
      <c r="F25" s="31">
        <v>1967</v>
      </c>
      <c r="G25" s="41" t="s">
        <v>82</v>
      </c>
      <c r="H25" s="31" t="str">
        <f t="shared" si="0"/>
        <v>B</v>
      </c>
      <c r="I25" s="31">
        <f>COUNTIF($F$8:$H25,$H25)</f>
        <v>5</v>
      </c>
      <c r="J25" s="17">
        <v>0.0353587962962963</v>
      </c>
    </row>
    <row r="26" spans="1:10" s="90" customFormat="1" ht="14.25" customHeight="1">
      <c r="A26" s="76">
        <v>19</v>
      </c>
      <c r="B26" s="77">
        <v>3</v>
      </c>
      <c r="C26" s="85" t="s">
        <v>30</v>
      </c>
      <c r="D26" s="86" t="s">
        <v>55</v>
      </c>
      <c r="E26" s="87" t="s">
        <v>5</v>
      </c>
      <c r="F26" s="87">
        <v>1981</v>
      </c>
      <c r="G26" s="89" t="s">
        <v>118</v>
      </c>
      <c r="H26" s="82" t="str">
        <f t="shared" si="0"/>
        <v>E</v>
      </c>
      <c r="I26" s="82">
        <f>COUNTIF($F$8:$H26,$H26)</f>
        <v>1</v>
      </c>
      <c r="J26" s="83">
        <v>0.0353587962962963</v>
      </c>
    </row>
    <row r="27" spans="1:10" ht="14.25" customHeight="1">
      <c r="A27" s="5">
        <v>20</v>
      </c>
      <c r="B27" s="12">
        <v>36</v>
      </c>
      <c r="C27" s="27" t="s">
        <v>90</v>
      </c>
      <c r="D27" s="28" t="s">
        <v>55</v>
      </c>
      <c r="E27" s="32" t="s">
        <v>4</v>
      </c>
      <c r="F27" s="31">
        <v>1978</v>
      </c>
      <c r="G27" s="41" t="s">
        <v>39</v>
      </c>
      <c r="H27" s="31" t="str">
        <f t="shared" si="0"/>
        <v>A</v>
      </c>
      <c r="I27" s="31">
        <f>COUNTIF($F$8:$H27,$H27)</f>
        <v>11</v>
      </c>
      <c r="J27" s="17">
        <v>0.03542824074074074</v>
      </c>
    </row>
    <row r="28" spans="1:10" s="90" customFormat="1" ht="14.25" customHeight="1">
      <c r="A28" s="76">
        <v>21</v>
      </c>
      <c r="B28" s="77">
        <v>59</v>
      </c>
      <c r="C28" s="85" t="s">
        <v>32</v>
      </c>
      <c r="D28" s="86" t="s">
        <v>55</v>
      </c>
      <c r="E28" s="87" t="s">
        <v>5</v>
      </c>
      <c r="F28" s="87">
        <v>1972</v>
      </c>
      <c r="G28" s="89" t="s">
        <v>74</v>
      </c>
      <c r="H28" s="82" t="str">
        <f t="shared" si="0"/>
        <v>F</v>
      </c>
      <c r="I28" s="82">
        <f>COUNTIF($F$8:$H28,$H28)</f>
        <v>1</v>
      </c>
      <c r="J28" s="83">
        <v>0.03563657407407408</v>
      </c>
    </row>
    <row r="29" spans="1:10" s="99" customFormat="1" ht="14.25" customHeight="1">
      <c r="A29" s="91">
        <v>22</v>
      </c>
      <c r="B29" s="92">
        <v>12</v>
      </c>
      <c r="C29" s="93" t="s">
        <v>106</v>
      </c>
      <c r="D29" s="94" t="s">
        <v>55</v>
      </c>
      <c r="E29" s="121" t="s">
        <v>4</v>
      </c>
      <c r="F29" s="121">
        <v>1959</v>
      </c>
      <c r="G29" s="97" t="s">
        <v>113</v>
      </c>
      <c r="H29" s="96" t="str">
        <f t="shared" si="0"/>
        <v>C</v>
      </c>
      <c r="I29" s="96">
        <f>COUNTIF($F$8:$H29,$H29)</f>
        <v>3</v>
      </c>
      <c r="J29" s="98">
        <v>0.035659722222222225</v>
      </c>
    </row>
    <row r="30" spans="1:10" ht="14.25" customHeight="1">
      <c r="A30" s="5">
        <v>23</v>
      </c>
      <c r="B30" s="12">
        <v>46</v>
      </c>
      <c r="C30" s="27" t="s">
        <v>96</v>
      </c>
      <c r="D30" s="28" t="s">
        <v>55</v>
      </c>
      <c r="E30" s="32" t="s">
        <v>4</v>
      </c>
      <c r="F30" s="31">
        <v>1959</v>
      </c>
      <c r="G30" s="41" t="s">
        <v>97</v>
      </c>
      <c r="H30" s="31" t="str">
        <f t="shared" si="0"/>
        <v>C</v>
      </c>
      <c r="I30" s="31">
        <f>COUNTIF($F$8:$H30,$H30)</f>
        <v>4</v>
      </c>
      <c r="J30" s="17">
        <v>0.03568287037037037</v>
      </c>
    </row>
    <row r="31" spans="1:10" ht="14.25" customHeight="1">
      <c r="A31" s="5">
        <v>24</v>
      </c>
      <c r="B31" s="12">
        <v>29</v>
      </c>
      <c r="C31" s="27" t="s">
        <v>109</v>
      </c>
      <c r="D31" s="28" t="s">
        <v>55</v>
      </c>
      <c r="E31" s="34" t="s">
        <v>4</v>
      </c>
      <c r="F31" s="34">
        <v>1975</v>
      </c>
      <c r="G31" s="41" t="s">
        <v>116</v>
      </c>
      <c r="H31" s="31" t="str">
        <f t="shared" si="0"/>
        <v>B</v>
      </c>
      <c r="I31" s="31">
        <f>COUNTIF($F$8:$H31,$H31)</f>
        <v>6</v>
      </c>
      <c r="J31" s="17">
        <v>0.035925925925925924</v>
      </c>
    </row>
    <row r="32" spans="1:10" ht="14.25" customHeight="1">
      <c r="A32" s="5">
        <v>25</v>
      </c>
      <c r="B32" s="12">
        <v>55</v>
      </c>
      <c r="C32" s="11" t="s">
        <v>130</v>
      </c>
      <c r="D32" s="46" t="s">
        <v>55</v>
      </c>
      <c r="E32" s="31" t="s">
        <v>4</v>
      </c>
      <c r="F32" s="31">
        <v>1998</v>
      </c>
      <c r="G32" s="25" t="s">
        <v>129</v>
      </c>
      <c r="H32" s="31" t="str">
        <f t="shared" si="0"/>
        <v>A</v>
      </c>
      <c r="I32" s="31">
        <f>COUNTIF($F$8:$H32,$H32)</f>
        <v>12</v>
      </c>
      <c r="J32" s="17">
        <v>0.036041666666666666</v>
      </c>
    </row>
    <row r="33" spans="1:10" ht="14.25" customHeight="1">
      <c r="A33" s="5">
        <v>26</v>
      </c>
      <c r="B33" s="12">
        <v>56</v>
      </c>
      <c r="C33" s="11" t="s">
        <v>131</v>
      </c>
      <c r="D33" s="46" t="s">
        <v>55</v>
      </c>
      <c r="E33" s="31" t="s">
        <v>4</v>
      </c>
      <c r="F33" s="29">
        <v>1999</v>
      </c>
      <c r="G33" s="25" t="s">
        <v>129</v>
      </c>
      <c r="H33" s="31" t="str">
        <f t="shared" si="0"/>
        <v>A</v>
      </c>
      <c r="I33" s="31">
        <f>COUNTIF($F$8:$H33,$H33)</f>
        <v>13</v>
      </c>
      <c r="J33" s="17">
        <v>0.03605324074074074</v>
      </c>
    </row>
    <row r="34" spans="1:10" ht="14.25" customHeight="1">
      <c r="A34" s="5">
        <v>27</v>
      </c>
      <c r="B34" s="12">
        <v>51</v>
      </c>
      <c r="C34" s="27" t="s">
        <v>26</v>
      </c>
      <c r="D34" s="28" t="s">
        <v>55</v>
      </c>
      <c r="E34" s="32" t="s">
        <v>4</v>
      </c>
      <c r="F34" s="32">
        <v>1960</v>
      </c>
      <c r="G34" s="41" t="s">
        <v>27</v>
      </c>
      <c r="H34" s="31" t="str">
        <f t="shared" si="0"/>
        <v>C</v>
      </c>
      <c r="I34" s="31">
        <f>COUNTIF($F$8:$H34,$H34)</f>
        <v>5</v>
      </c>
      <c r="J34" s="17">
        <v>0.036273148148148145</v>
      </c>
    </row>
    <row r="35" spans="1:10" ht="14.25" customHeight="1">
      <c r="A35" s="5">
        <v>28</v>
      </c>
      <c r="B35" s="12">
        <v>11</v>
      </c>
      <c r="C35" s="11" t="s">
        <v>121</v>
      </c>
      <c r="D35" s="46" t="s">
        <v>55</v>
      </c>
      <c r="E35" s="31" t="s">
        <v>4</v>
      </c>
      <c r="F35" s="31">
        <v>1977</v>
      </c>
      <c r="G35" s="25" t="s">
        <v>23</v>
      </c>
      <c r="H35" s="31" t="str">
        <f t="shared" si="0"/>
        <v>A</v>
      </c>
      <c r="I35" s="31">
        <f>COUNTIF($F$8:$H35,$H35)</f>
        <v>14</v>
      </c>
      <c r="J35" s="17">
        <v>0.03633101851851852</v>
      </c>
    </row>
    <row r="36" spans="1:10" s="108" customFormat="1" ht="14.25" customHeight="1">
      <c r="A36" s="100">
        <v>29</v>
      </c>
      <c r="B36" s="101">
        <v>43</v>
      </c>
      <c r="C36" s="102" t="s">
        <v>17</v>
      </c>
      <c r="D36" s="103" t="s">
        <v>55</v>
      </c>
      <c r="E36" s="104" t="s">
        <v>4</v>
      </c>
      <c r="F36" s="105">
        <v>1949</v>
      </c>
      <c r="G36" s="106" t="s">
        <v>83</v>
      </c>
      <c r="H36" s="105" t="str">
        <f t="shared" si="0"/>
        <v>D</v>
      </c>
      <c r="I36" s="105">
        <f>COUNTIF($F$8:$H36,$H36)</f>
        <v>2</v>
      </c>
      <c r="J36" s="107">
        <v>0.03697916666666667</v>
      </c>
    </row>
    <row r="37" spans="1:10" s="99" customFormat="1" ht="14.25" customHeight="1">
      <c r="A37" s="91">
        <v>30</v>
      </c>
      <c r="B37" s="92">
        <v>34</v>
      </c>
      <c r="C37" s="93" t="s">
        <v>40</v>
      </c>
      <c r="D37" s="94" t="s">
        <v>55</v>
      </c>
      <c r="E37" s="95" t="s">
        <v>4</v>
      </c>
      <c r="F37" s="96">
        <v>1953</v>
      </c>
      <c r="G37" s="97" t="s">
        <v>39</v>
      </c>
      <c r="H37" s="96" t="str">
        <f t="shared" si="0"/>
        <v>D</v>
      </c>
      <c r="I37" s="96">
        <f>COUNTIF($F$8:$H37,$H37)</f>
        <v>3</v>
      </c>
      <c r="J37" s="98">
        <v>0.037395833333333336</v>
      </c>
    </row>
    <row r="38" spans="1:10" ht="14.25" customHeight="1">
      <c r="A38" s="5">
        <v>31</v>
      </c>
      <c r="B38" s="12">
        <v>33</v>
      </c>
      <c r="C38" s="27" t="s">
        <v>38</v>
      </c>
      <c r="D38" s="28" t="s">
        <v>55</v>
      </c>
      <c r="E38" s="32" t="s">
        <v>4</v>
      </c>
      <c r="F38" s="31">
        <v>1966</v>
      </c>
      <c r="G38" s="41" t="s">
        <v>39</v>
      </c>
      <c r="H38" s="31" t="str">
        <f t="shared" si="0"/>
        <v>B</v>
      </c>
      <c r="I38" s="31">
        <f>COUNTIF($F$8:$H38,$H38)</f>
        <v>7</v>
      </c>
      <c r="J38" s="17">
        <v>0.03774305555555556</v>
      </c>
    </row>
    <row r="39" spans="1:10" ht="14.25" customHeight="1">
      <c r="A39" s="5">
        <v>32</v>
      </c>
      <c r="B39" s="12">
        <v>8</v>
      </c>
      <c r="C39" s="27" t="s">
        <v>107</v>
      </c>
      <c r="D39" s="28" t="s">
        <v>55</v>
      </c>
      <c r="E39" s="34" t="s">
        <v>4</v>
      </c>
      <c r="F39" s="34">
        <v>1967</v>
      </c>
      <c r="G39" s="41" t="s">
        <v>62</v>
      </c>
      <c r="H39" s="31" t="str">
        <f t="shared" si="0"/>
        <v>B</v>
      </c>
      <c r="I39" s="31">
        <f>COUNTIF($F$8:$H39,$H39)</f>
        <v>8</v>
      </c>
      <c r="J39" s="17">
        <v>0.037766203703703705</v>
      </c>
    </row>
    <row r="40" spans="1:10" ht="14.25" customHeight="1">
      <c r="A40" s="5">
        <v>33</v>
      </c>
      <c r="B40" s="12">
        <v>38</v>
      </c>
      <c r="C40" s="27" t="s">
        <v>102</v>
      </c>
      <c r="D40" s="28" t="s">
        <v>55</v>
      </c>
      <c r="E40" s="32" t="s">
        <v>4</v>
      </c>
      <c r="F40" s="29">
        <v>1982</v>
      </c>
      <c r="G40" s="41" t="s">
        <v>103</v>
      </c>
      <c r="H40" s="31" t="str">
        <f aca="true" t="shared" si="1" ref="H40:H59">IF($E40="m",IF($F$1-$F40&gt;19,IF($F$1-$F40&lt;40,"A",IF($F$1-$F40&gt;49,IF($F$1-$F40&gt;59,IF($F$1-$F40&gt;69,"D","D"),"C"),"B")),"A"),IF($F$1-$F40&gt;19,IF($F$1-$F40&lt;35,"E",IF($F$1-$F40&lt;50,"F","F")),"F"))</f>
        <v>A</v>
      </c>
      <c r="I40" s="31">
        <f>COUNTIF($F$8:$H40,$H40)</f>
        <v>15</v>
      </c>
      <c r="J40" s="17">
        <v>0.038125</v>
      </c>
    </row>
    <row r="41" spans="1:10" ht="14.25" customHeight="1">
      <c r="A41" s="5">
        <v>34</v>
      </c>
      <c r="B41" s="12">
        <v>49</v>
      </c>
      <c r="C41" s="27" t="s">
        <v>31</v>
      </c>
      <c r="D41" s="28" t="s">
        <v>55</v>
      </c>
      <c r="E41" s="32" t="s">
        <v>4</v>
      </c>
      <c r="F41" s="32">
        <v>1980</v>
      </c>
      <c r="G41" s="41" t="s">
        <v>86</v>
      </c>
      <c r="H41" s="31" t="str">
        <f t="shared" si="1"/>
        <v>A</v>
      </c>
      <c r="I41" s="31">
        <f>COUNTIF($F$8:$H41,$H41)</f>
        <v>16</v>
      </c>
      <c r="J41" s="17">
        <v>0.03850694444444445</v>
      </c>
    </row>
    <row r="42" spans="1:10" ht="14.25" customHeight="1">
      <c r="A42" s="5">
        <v>35</v>
      </c>
      <c r="B42" s="12">
        <v>40</v>
      </c>
      <c r="C42" s="27" t="s">
        <v>75</v>
      </c>
      <c r="D42" s="28" t="s">
        <v>55</v>
      </c>
      <c r="E42" s="32" t="s">
        <v>4</v>
      </c>
      <c r="F42" s="31">
        <v>1967</v>
      </c>
      <c r="G42" s="41" t="s">
        <v>37</v>
      </c>
      <c r="H42" s="31" t="str">
        <f t="shared" si="1"/>
        <v>B</v>
      </c>
      <c r="I42" s="31">
        <f>COUNTIF($F$8:$H42,$H42)</f>
        <v>9</v>
      </c>
      <c r="J42" s="17">
        <v>0.03886574074074074</v>
      </c>
    </row>
    <row r="43" spans="1:10" ht="14.25" customHeight="1">
      <c r="A43" s="5">
        <v>36</v>
      </c>
      <c r="B43" s="13">
        <v>21</v>
      </c>
      <c r="C43" s="27" t="s">
        <v>111</v>
      </c>
      <c r="D43" s="28" t="s">
        <v>55</v>
      </c>
      <c r="E43" s="34" t="s">
        <v>4</v>
      </c>
      <c r="F43" s="37">
        <v>1956</v>
      </c>
      <c r="G43" s="41" t="s">
        <v>116</v>
      </c>
      <c r="H43" s="31" t="str">
        <f t="shared" si="1"/>
        <v>C</v>
      </c>
      <c r="I43" s="31">
        <f>COUNTIF($F$8:$H43,$H43)</f>
        <v>6</v>
      </c>
      <c r="J43" s="17">
        <v>0.03900462962962963</v>
      </c>
    </row>
    <row r="44" spans="1:10" s="108" customFormat="1" ht="14.25" customHeight="1">
      <c r="A44" s="100">
        <v>37</v>
      </c>
      <c r="B44" s="101">
        <v>23</v>
      </c>
      <c r="C44" s="102" t="s">
        <v>65</v>
      </c>
      <c r="D44" s="103" t="s">
        <v>55</v>
      </c>
      <c r="E44" s="104" t="s">
        <v>5</v>
      </c>
      <c r="F44" s="104">
        <v>1984</v>
      </c>
      <c r="G44" s="106" t="s">
        <v>66</v>
      </c>
      <c r="H44" s="105" t="str">
        <f t="shared" si="1"/>
        <v>E</v>
      </c>
      <c r="I44" s="105">
        <f>COUNTIF($F$8:$H44,$H44)</f>
        <v>2</v>
      </c>
      <c r="J44" s="107">
        <v>0.03909722222222222</v>
      </c>
    </row>
    <row r="45" spans="1:10" ht="14.25" customHeight="1">
      <c r="A45" s="5">
        <v>38</v>
      </c>
      <c r="B45" s="12">
        <v>18</v>
      </c>
      <c r="C45" s="27" t="s">
        <v>24</v>
      </c>
      <c r="D45" s="28" t="s">
        <v>55</v>
      </c>
      <c r="E45" s="32" t="s">
        <v>4</v>
      </c>
      <c r="F45" s="32">
        <v>1968</v>
      </c>
      <c r="G45" s="41" t="s">
        <v>25</v>
      </c>
      <c r="H45" s="31" t="str">
        <f t="shared" si="1"/>
        <v>B</v>
      </c>
      <c r="I45" s="31">
        <f>COUNTIF($F$8:$H45,$H45)</f>
        <v>10</v>
      </c>
      <c r="J45" s="17">
        <v>0.03939814814814815</v>
      </c>
    </row>
    <row r="46" spans="1:10" ht="14.25" customHeight="1">
      <c r="A46" s="5">
        <v>39</v>
      </c>
      <c r="B46" s="12">
        <v>28</v>
      </c>
      <c r="C46" s="27" t="s">
        <v>93</v>
      </c>
      <c r="D46" s="28" t="s">
        <v>55</v>
      </c>
      <c r="E46" s="32" t="s">
        <v>4</v>
      </c>
      <c r="F46" s="31">
        <v>1961</v>
      </c>
      <c r="G46" s="41" t="s">
        <v>94</v>
      </c>
      <c r="H46" s="31" t="str">
        <f t="shared" si="1"/>
        <v>C</v>
      </c>
      <c r="I46" s="31">
        <f>COUNTIF($F$8:$H46,$H46)</f>
        <v>7</v>
      </c>
      <c r="J46" s="17">
        <v>0.039421296296296295</v>
      </c>
    </row>
    <row r="47" spans="1:10" ht="14.25" customHeight="1">
      <c r="A47" s="5">
        <v>40</v>
      </c>
      <c r="B47" s="12">
        <v>9</v>
      </c>
      <c r="C47" s="27" t="s">
        <v>78</v>
      </c>
      <c r="D47" s="28" t="s">
        <v>55</v>
      </c>
      <c r="E47" s="32" t="s">
        <v>4</v>
      </c>
      <c r="F47" s="32">
        <v>1990</v>
      </c>
      <c r="G47" s="41" t="s">
        <v>73</v>
      </c>
      <c r="H47" s="31" t="str">
        <f t="shared" si="1"/>
        <v>A</v>
      </c>
      <c r="I47" s="31">
        <f>COUNTIF($F$8:$H47,$H47)</f>
        <v>17</v>
      </c>
      <c r="J47" s="17">
        <v>0.03974537037037037</v>
      </c>
    </row>
    <row r="48" spans="1:10" ht="14.25" customHeight="1">
      <c r="A48" s="5">
        <v>41</v>
      </c>
      <c r="B48" s="12">
        <v>48</v>
      </c>
      <c r="C48" s="11" t="s">
        <v>127</v>
      </c>
      <c r="D48" s="46" t="s">
        <v>55</v>
      </c>
      <c r="E48" s="31" t="s">
        <v>4</v>
      </c>
      <c r="F48" s="31">
        <v>1977</v>
      </c>
      <c r="G48" s="25" t="s">
        <v>73</v>
      </c>
      <c r="H48" s="31" t="str">
        <f t="shared" si="1"/>
        <v>A</v>
      </c>
      <c r="I48" s="31">
        <f>COUNTIF($F$8:$H48,$H48)</f>
        <v>18</v>
      </c>
      <c r="J48" s="17">
        <v>0.04005787037037037</v>
      </c>
    </row>
    <row r="49" spans="1:10" s="99" customFormat="1" ht="14.25" customHeight="1">
      <c r="A49" s="91">
        <v>42</v>
      </c>
      <c r="B49" s="92">
        <v>42</v>
      </c>
      <c r="C49" s="93" t="s">
        <v>63</v>
      </c>
      <c r="D49" s="94" t="s">
        <v>55</v>
      </c>
      <c r="E49" s="95" t="s">
        <v>5</v>
      </c>
      <c r="F49" s="96">
        <v>1981</v>
      </c>
      <c r="G49" s="97" t="s">
        <v>64</v>
      </c>
      <c r="H49" s="96" t="str">
        <f t="shared" si="1"/>
        <v>E</v>
      </c>
      <c r="I49" s="96">
        <f>COUNTIF($F$8:$H49,$H49)</f>
        <v>3</v>
      </c>
      <c r="J49" s="98">
        <v>0.04005787037037037</v>
      </c>
    </row>
    <row r="50" spans="1:10" ht="14.25" customHeight="1">
      <c r="A50" s="5">
        <v>43</v>
      </c>
      <c r="B50" s="12">
        <v>10</v>
      </c>
      <c r="C50" s="11" t="s">
        <v>119</v>
      </c>
      <c r="D50" s="46" t="s">
        <v>55</v>
      </c>
      <c r="E50" s="31" t="s">
        <v>4</v>
      </c>
      <c r="F50" s="31">
        <v>1994</v>
      </c>
      <c r="G50" s="25" t="s">
        <v>120</v>
      </c>
      <c r="H50" s="31" t="str">
        <f t="shared" si="1"/>
        <v>A</v>
      </c>
      <c r="I50" s="31">
        <f>COUNTIF($F$8:$H50,$H50)</f>
        <v>19</v>
      </c>
      <c r="J50" s="17">
        <v>0.04045138888888889</v>
      </c>
    </row>
    <row r="51" spans="1:10" ht="14.25" customHeight="1">
      <c r="A51" s="5">
        <v>44</v>
      </c>
      <c r="B51" s="12">
        <v>4</v>
      </c>
      <c r="C51" s="27" t="s">
        <v>98</v>
      </c>
      <c r="D51" s="28" t="s">
        <v>55</v>
      </c>
      <c r="E51" s="32" t="s">
        <v>4</v>
      </c>
      <c r="F51" s="31">
        <v>1972</v>
      </c>
      <c r="G51" s="41" t="s">
        <v>77</v>
      </c>
      <c r="H51" s="31" t="str">
        <f t="shared" si="1"/>
        <v>B</v>
      </c>
      <c r="I51" s="31">
        <f>COUNTIF($F$8:$H51,$H51)</f>
        <v>11</v>
      </c>
      <c r="J51" s="17">
        <v>0.041354166666666664</v>
      </c>
    </row>
    <row r="52" spans="1:10" ht="14.25" customHeight="1">
      <c r="A52" s="5">
        <v>45</v>
      </c>
      <c r="B52" s="12">
        <v>57</v>
      </c>
      <c r="C52" s="27" t="s">
        <v>91</v>
      </c>
      <c r="D52" s="28" t="s">
        <v>55</v>
      </c>
      <c r="E52" s="32" t="s">
        <v>4</v>
      </c>
      <c r="F52" s="31">
        <v>2001</v>
      </c>
      <c r="G52" s="41" t="s">
        <v>92</v>
      </c>
      <c r="H52" s="31" t="str">
        <f t="shared" si="1"/>
        <v>A</v>
      </c>
      <c r="I52" s="31">
        <f>COUNTIF($F$8:$H52,$H52)</f>
        <v>20</v>
      </c>
      <c r="J52" s="17">
        <v>0.04164351851851852</v>
      </c>
    </row>
    <row r="53" spans="1:10" ht="14.25" customHeight="1">
      <c r="A53" s="5">
        <v>46</v>
      </c>
      <c r="B53" s="12">
        <v>45</v>
      </c>
      <c r="C53" s="27" t="s">
        <v>99</v>
      </c>
      <c r="D53" s="28" t="s">
        <v>55</v>
      </c>
      <c r="E53" s="32" t="s">
        <v>4</v>
      </c>
      <c r="F53" s="38">
        <v>1982</v>
      </c>
      <c r="G53" s="41" t="s">
        <v>83</v>
      </c>
      <c r="H53" s="31" t="str">
        <f t="shared" si="1"/>
        <v>A</v>
      </c>
      <c r="I53" s="31">
        <f>COUNTIF($F$8:$H53,$H53)</f>
        <v>21</v>
      </c>
      <c r="J53" s="17">
        <v>0.041840277777777775</v>
      </c>
    </row>
    <row r="54" spans="1:10" s="108" customFormat="1" ht="14.25" customHeight="1">
      <c r="A54" s="100">
        <v>47</v>
      </c>
      <c r="B54" s="101">
        <v>47</v>
      </c>
      <c r="C54" s="102" t="s">
        <v>72</v>
      </c>
      <c r="D54" s="103" t="s">
        <v>55</v>
      </c>
      <c r="E54" s="104" t="s">
        <v>5</v>
      </c>
      <c r="F54" s="105">
        <v>1969</v>
      </c>
      <c r="G54" s="106" t="s">
        <v>73</v>
      </c>
      <c r="H54" s="105" t="str">
        <f t="shared" si="1"/>
        <v>F</v>
      </c>
      <c r="I54" s="105">
        <f>COUNTIF($F$8:$H54,$H54)</f>
        <v>2</v>
      </c>
      <c r="J54" s="107">
        <v>0.04200231481481481</v>
      </c>
    </row>
    <row r="55" spans="1:10" ht="14.25" customHeight="1">
      <c r="A55" s="5">
        <v>48</v>
      </c>
      <c r="B55" s="12">
        <v>16</v>
      </c>
      <c r="C55" s="11" t="s">
        <v>122</v>
      </c>
      <c r="D55" s="46" t="s">
        <v>55</v>
      </c>
      <c r="E55" s="31" t="s">
        <v>4</v>
      </c>
      <c r="F55" s="29">
        <v>1975</v>
      </c>
      <c r="G55" s="25" t="s">
        <v>123</v>
      </c>
      <c r="H55" s="31" t="str">
        <f t="shared" si="1"/>
        <v>B</v>
      </c>
      <c r="I55" s="31">
        <f>COUNTIF($F$8:$H55,$H55)</f>
        <v>12</v>
      </c>
      <c r="J55" s="17">
        <v>0.042916666666666665</v>
      </c>
    </row>
    <row r="56" spans="1:10" ht="14.25" customHeight="1">
      <c r="A56" s="5">
        <v>49</v>
      </c>
      <c r="B56" s="12">
        <v>61</v>
      </c>
      <c r="C56" s="27" t="s">
        <v>67</v>
      </c>
      <c r="D56" s="28" t="s">
        <v>55</v>
      </c>
      <c r="E56" s="32" t="s">
        <v>4</v>
      </c>
      <c r="F56" s="31">
        <v>1958</v>
      </c>
      <c r="G56" s="41" t="s">
        <v>68</v>
      </c>
      <c r="H56" s="31" t="str">
        <f t="shared" si="1"/>
        <v>C</v>
      </c>
      <c r="I56" s="31">
        <f>COUNTIF($F$8:$H56,$H56)</f>
        <v>8</v>
      </c>
      <c r="J56" s="17">
        <v>0.043090277777777776</v>
      </c>
    </row>
    <row r="57" spans="1:10" ht="14.25" customHeight="1">
      <c r="A57" s="5">
        <v>50</v>
      </c>
      <c r="B57" s="13">
        <v>2</v>
      </c>
      <c r="C57" s="11" t="s">
        <v>117</v>
      </c>
      <c r="D57" s="46" t="s">
        <v>55</v>
      </c>
      <c r="E57" s="31" t="s">
        <v>4</v>
      </c>
      <c r="F57" s="29">
        <v>1946</v>
      </c>
      <c r="G57" s="25" t="s">
        <v>77</v>
      </c>
      <c r="H57" s="31" t="str">
        <f t="shared" si="1"/>
        <v>D</v>
      </c>
      <c r="I57" s="31">
        <f>COUNTIF($F$8:$H57,$H57)</f>
        <v>4</v>
      </c>
      <c r="J57" s="17">
        <v>0.04342592592592592</v>
      </c>
    </row>
    <row r="58" spans="1:10" ht="14.25" customHeight="1">
      <c r="A58" s="5">
        <v>51</v>
      </c>
      <c r="B58" s="12">
        <v>14</v>
      </c>
      <c r="C58" s="27" t="s">
        <v>112</v>
      </c>
      <c r="D58" s="28" t="s">
        <v>55</v>
      </c>
      <c r="E58" s="34" t="s">
        <v>4</v>
      </c>
      <c r="F58" s="34">
        <v>1953</v>
      </c>
      <c r="G58" s="41" t="s">
        <v>22</v>
      </c>
      <c r="H58" s="31" t="str">
        <f t="shared" si="1"/>
        <v>D</v>
      </c>
      <c r="I58" s="31">
        <f>COUNTIF($F$8:$H58,$H58)</f>
        <v>5</v>
      </c>
      <c r="J58" s="17">
        <v>0.04390046296296296</v>
      </c>
    </row>
    <row r="59" spans="1:10" s="99" customFormat="1" ht="14.25" customHeight="1">
      <c r="A59" s="91">
        <v>52</v>
      </c>
      <c r="B59" s="92">
        <v>7</v>
      </c>
      <c r="C59" s="93" t="s">
        <v>76</v>
      </c>
      <c r="D59" s="94" t="s">
        <v>55</v>
      </c>
      <c r="E59" s="95" t="s">
        <v>5</v>
      </c>
      <c r="F59" s="122">
        <v>1961</v>
      </c>
      <c r="G59" s="97" t="s">
        <v>77</v>
      </c>
      <c r="H59" s="96" t="str">
        <f t="shared" si="1"/>
        <v>F</v>
      </c>
      <c r="I59" s="96">
        <f>COUNTIF($F$8:$H59,$H59)</f>
        <v>3</v>
      </c>
      <c r="J59" s="98">
        <v>0.04549768518518518</v>
      </c>
    </row>
    <row r="60" spans="1:10" ht="14.25" customHeight="1">
      <c r="A60" s="5">
        <v>53</v>
      </c>
      <c r="B60" s="12">
        <v>13</v>
      </c>
      <c r="C60" s="27" t="s">
        <v>14</v>
      </c>
      <c r="D60" s="28" t="s">
        <v>55</v>
      </c>
      <c r="E60" s="32" t="s">
        <v>5</v>
      </c>
      <c r="F60" s="32">
        <v>1980</v>
      </c>
      <c r="G60" s="41" t="s">
        <v>59</v>
      </c>
      <c r="H60" s="31" t="s">
        <v>149</v>
      </c>
      <c r="I60" s="31">
        <f>COUNTIF($F$8:$H60,$H60)</f>
        <v>4</v>
      </c>
      <c r="J60" s="17">
        <v>0.04581018518518518</v>
      </c>
    </row>
    <row r="61" spans="1:10" ht="14.25" customHeight="1">
      <c r="A61" s="5">
        <v>54</v>
      </c>
      <c r="B61" s="12">
        <v>20</v>
      </c>
      <c r="C61" s="27" t="s">
        <v>79</v>
      </c>
      <c r="D61" s="28" t="s">
        <v>55</v>
      </c>
      <c r="E61" s="32" t="s">
        <v>5</v>
      </c>
      <c r="F61" s="31">
        <v>1999</v>
      </c>
      <c r="G61" s="41" t="s">
        <v>80</v>
      </c>
      <c r="H61" s="31" t="s">
        <v>149</v>
      </c>
      <c r="I61" s="31">
        <f>COUNTIF($F$8:$H61,$H61)</f>
        <v>5</v>
      </c>
      <c r="J61" s="17">
        <v>0.04663194444444444</v>
      </c>
    </row>
    <row r="62" spans="1:10" ht="14.25" customHeight="1">
      <c r="A62" s="5">
        <v>55</v>
      </c>
      <c r="B62" s="12">
        <v>35</v>
      </c>
      <c r="C62" s="27" t="s">
        <v>60</v>
      </c>
      <c r="D62" s="28" t="s">
        <v>55</v>
      </c>
      <c r="E62" s="32" t="s">
        <v>5</v>
      </c>
      <c r="F62" s="31">
        <v>1996</v>
      </c>
      <c r="G62" s="41" t="s">
        <v>61</v>
      </c>
      <c r="H62" s="31" t="s">
        <v>149</v>
      </c>
      <c r="I62" s="31">
        <f>COUNTIF($F$8:$H62,$H62)</f>
        <v>6</v>
      </c>
      <c r="J62" s="17">
        <v>0.04679398148148148</v>
      </c>
    </row>
    <row r="63" spans="1:10" ht="14.25" customHeight="1">
      <c r="A63" s="5">
        <v>56</v>
      </c>
      <c r="B63" s="12">
        <v>58</v>
      </c>
      <c r="C63" s="11" t="s">
        <v>45</v>
      </c>
      <c r="D63" s="46" t="s">
        <v>55</v>
      </c>
      <c r="E63" s="31" t="s">
        <v>4</v>
      </c>
      <c r="F63" s="31">
        <v>1965</v>
      </c>
      <c r="G63" s="25" t="s">
        <v>25</v>
      </c>
      <c r="H63" s="31" t="str">
        <f aca="true" t="shared" si="2" ref="H63:H68">IF($E63="m",IF($F$1-$F63&gt;19,IF($F$1-$F63&lt;40,"A",IF($F$1-$F63&gt;49,IF($F$1-$F63&gt;59,IF($F$1-$F63&gt;69,"D","D"),"C"),"B")),"A"),IF($F$1-$F63&gt;19,IF($F$1-$F63&lt;35,"E",IF($F$1-$F63&lt;50,"F","F")),"F"))</f>
        <v>C</v>
      </c>
      <c r="I63" s="31">
        <f>COUNTIF($F$8:$H63,$H63)</f>
        <v>9</v>
      </c>
      <c r="J63" s="17">
        <v>0.04697916666666666</v>
      </c>
    </row>
    <row r="64" spans="1:10" ht="14.25" customHeight="1">
      <c r="A64" s="5">
        <v>57</v>
      </c>
      <c r="B64" s="12">
        <v>5</v>
      </c>
      <c r="C64" s="27" t="s">
        <v>108</v>
      </c>
      <c r="D64" s="28" t="s">
        <v>55</v>
      </c>
      <c r="E64" s="34" t="s">
        <v>4</v>
      </c>
      <c r="F64" s="34">
        <v>1975</v>
      </c>
      <c r="G64" s="41" t="s">
        <v>114</v>
      </c>
      <c r="H64" s="31" t="str">
        <f t="shared" si="2"/>
        <v>B</v>
      </c>
      <c r="I64" s="31">
        <f>COUNTIF($F$8:$H64,$H64)</f>
        <v>13</v>
      </c>
      <c r="J64" s="17">
        <v>0.048553240740740744</v>
      </c>
    </row>
    <row r="65" spans="1:10" ht="14.25" customHeight="1">
      <c r="A65" s="5">
        <v>58</v>
      </c>
      <c r="B65" s="12">
        <v>30</v>
      </c>
      <c r="C65" s="27" t="s">
        <v>84</v>
      </c>
      <c r="D65" s="28" t="s">
        <v>55</v>
      </c>
      <c r="E65" s="32" t="s">
        <v>4</v>
      </c>
      <c r="F65" s="32">
        <v>1943</v>
      </c>
      <c r="G65" s="41" t="s">
        <v>85</v>
      </c>
      <c r="H65" s="31" t="str">
        <f t="shared" si="2"/>
        <v>D</v>
      </c>
      <c r="I65" s="31">
        <f>COUNTIF($F$8:$H65,$H65)</f>
        <v>6</v>
      </c>
      <c r="J65" s="17">
        <v>0.05237268518518518</v>
      </c>
    </row>
    <row r="66" spans="1:10" ht="14.25" customHeight="1">
      <c r="A66" s="5">
        <v>59</v>
      </c>
      <c r="B66" s="12">
        <v>62</v>
      </c>
      <c r="C66" s="11" t="s">
        <v>41</v>
      </c>
      <c r="D66" s="46" t="s">
        <v>55</v>
      </c>
      <c r="E66" s="31" t="s">
        <v>4</v>
      </c>
      <c r="F66" s="31">
        <v>1967</v>
      </c>
      <c r="G66" s="25" t="s">
        <v>52</v>
      </c>
      <c r="H66" s="31" t="str">
        <f t="shared" si="2"/>
        <v>B</v>
      </c>
      <c r="I66" s="31">
        <f>COUNTIF($F$8:$H66,$H66)</f>
        <v>14</v>
      </c>
      <c r="J66" s="17">
        <v>0.05303240740740741</v>
      </c>
    </row>
    <row r="67" spans="1:10" ht="14.25" customHeight="1">
      <c r="A67" s="5">
        <v>60</v>
      </c>
      <c r="B67" s="12">
        <v>6</v>
      </c>
      <c r="C67" s="27" t="s">
        <v>69</v>
      </c>
      <c r="D67" s="28" t="s">
        <v>55</v>
      </c>
      <c r="E67" s="32" t="s">
        <v>4</v>
      </c>
      <c r="F67" s="31">
        <v>1982</v>
      </c>
      <c r="G67" s="41" t="s">
        <v>70</v>
      </c>
      <c r="H67" s="31" t="str">
        <f t="shared" si="2"/>
        <v>A</v>
      </c>
      <c r="I67" s="31">
        <f>COUNTIF($F$8:$H67,$H67)</f>
        <v>22</v>
      </c>
      <c r="J67" s="17">
        <v>0.053564814814814815</v>
      </c>
    </row>
    <row r="68" spans="1:10" ht="14.25" customHeight="1">
      <c r="A68" s="5">
        <v>61</v>
      </c>
      <c r="B68" s="12">
        <v>60</v>
      </c>
      <c r="C68" s="11" t="s">
        <v>16</v>
      </c>
      <c r="D68" s="46" t="s">
        <v>55</v>
      </c>
      <c r="E68" s="31" t="s">
        <v>4</v>
      </c>
      <c r="F68" s="31">
        <v>1942</v>
      </c>
      <c r="G68" s="25" t="s">
        <v>77</v>
      </c>
      <c r="H68" s="31" t="str">
        <f t="shared" si="2"/>
        <v>D</v>
      </c>
      <c r="I68" s="31">
        <f>COUNTIF($F$8:$H68,$H68)</f>
        <v>7</v>
      </c>
      <c r="J68" s="17">
        <v>0.05731481481481482</v>
      </c>
    </row>
    <row r="69" spans="1:10" ht="14.25" customHeight="1">
      <c r="A69" s="5">
        <v>62</v>
      </c>
      <c r="B69" s="12">
        <v>32</v>
      </c>
      <c r="C69" s="27" t="s">
        <v>57</v>
      </c>
      <c r="D69" s="28" t="s">
        <v>55</v>
      </c>
      <c r="E69" s="32" t="s">
        <v>5</v>
      </c>
      <c r="F69" s="31">
        <v>1997</v>
      </c>
      <c r="G69" s="41" t="s">
        <v>58</v>
      </c>
      <c r="H69" s="31" t="s">
        <v>149</v>
      </c>
      <c r="I69" s="31">
        <f>COUNTIF($F$8:$H69,$H69)</f>
        <v>7</v>
      </c>
      <c r="J69" s="17">
        <v>0.058275462962962966</v>
      </c>
    </row>
    <row r="70" spans="1:10" ht="12" customHeight="1">
      <c r="A70" s="9"/>
      <c r="B70" s="19"/>
      <c r="C70" s="20"/>
      <c r="D70" s="45"/>
      <c r="E70" s="30"/>
      <c r="F70" s="30"/>
      <c r="G70" s="26"/>
      <c r="H70" s="30"/>
      <c r="I70" s="30"/>
      <c r="J70" s="21"/>
    </row>
    <row r="71" spans="1:10" ht="14.25" customHeight="1">
      <c r="A71" s="147" t="s">
        <v>46</v>
      </c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15" customFormat="1" ht="14.25" customHeight="1">
      <c r="A72" s="22" t="s">
        <v>47</v>
      </c>
      <c r="B72" s="22"/>
      <c r="C72" s="22"/>
      <c r="D72" s="47"/>
      <c r="E72" s="22"/>
      <c r="F72" s="22" t="s">
        <v>139</v>
      </c>
      <c r="G72" s="23"/>
      <c r="H72" s="22"/>
      <c r="I72" s="22"/>
      <c r="J72" s="22"/>
    </row>
    <row r="73" spans="1:10" s="15" customFormat="1" ht="14.25" customHeight="1">
      <c r="A73" s="22" t="s">
        <v>48</v>
      </c>
      <c r="B73" s="22"/>
      <c r="C73" s="22"/>
      <c r="D73" s="47"/>
      <c r="E73" s="22"/>
      <c r="F73" s="22" t="s">
        <v>140</v>
      </c>
      <c r="G73" s="23"/>
      <c r="H73" s="22"/>
      <c r="I73" s="22"/>
      <c r="J73" s="22"/>
    </row>
    <row r="74" spans="1:10" s="15" customFormat="1" ht="14.25" customHeight="1">
      <c r="A74" s="22" t="s">
        <v>49</v>
      </c>
      <c r="B74" s="22"/>
      <c r="C74" s="22"/>
      <c r="D74" s="47"/>
      <c r="E74" s="22"/>
      <c r="F74" s="22" t="s">
        <v>141</v>
      </c>
      <c r="G74" s="23"/>
      <c r="H74" s="22"/>
      <c r="I74" s="22"/>
      <c r="J74" s="22"/>
    </row>
    <row r="75" spans="1:10" ht="14.25" customHeight="1">
      <c r="A75" s="22" t="s">
        <v>134</v>
      </c>
      <c r="B75" s="43"/>
      <c r="C75" s="22"/>
      <c r="D75" s="47"/>
      <c r="E75" s="22"/>
      <c r="F75" s="22" t="s">
        <v>142</v>
      </c>
      <c r="G75" s="23"/>
      <c r="H75" s="22"/>
      <c r="I75" s="22"/>
      <c r="J75" s="22"/>
    </row>
    <row r="76" spans="1:10" s="15" customFormat="1" ht="14.25" customHeight="1">
      <c r="A76" s="22" t="s">
        <v>50</v>
      </c>
      <c r="B76" s="22"/>
      <c r="C76" s="22"/>
      <c r="D76" s="47"/>
      <c r="E76" s="22"/>
      <c r="F76" s="22" t="s">
        <v>143</v>
      </c>
      <c r="G76" s="23"/>
      <c r="H76" s="22"/>
      <c r="I76" s="22"/>
      <c r="J76" s="22"/>
    </row>
    <row r="77" spans="1:10" ht="14.25" customHeight="1">
      <c r="A77" s="22" t="s">
        <v>135</v>
      </c>
      <c r="B77" s="43"/>
      <c r="C77" s="22"/>
      <c r="D77" s="47"/>
      <c r="E77" s="22"/>
      <c r="F77" s="22" t="s">
        <v>144</v>
      </c>
      <c r="G77" s="23"/>
      <c r="H77" s="22"/>
      <c r="I77" s="22"/>
      <c r="J77" s="22"/>
    </row>
    <row r="78" spans="1:10" s="15" customFormat="1" ht="14.25" customHeight="1">
      <c r="A78" s="22" t="s">
        <v>51</v>
      </c>
      <c r="B78" s="22"/>
      <c r="C78" s="22"/>
      <c r="D78" s="47"/>
      <c r="E78" s="22"/>
      <c r="F78" s="22" t="s">
        <v>145</v>
      </c>
      <c r="G78" s="23"/>
      <c r="H78" s="22"/>
      <c r="I78" s="22"/>
      <c r="J78" s="22"/>
    </row>
    <row r="79" spans="1:10" s="15" customFormat="1" ht="14.25" customHeight="1">
      <c r="A79" s="22" t="s">
        <v>132</v>
      </c>
      <c r="B79" s="22"/>
      <c r="C79" s="22"/>
      <c r="D79" s="47"/>
      <c r="E79" s="22"/>
      <c r="F79" s="22"/>
      <c r="G79" s="23"/>
      <c r="H79" s="22"/>
      <c r="I79" s="22"/>
      <c r="J79" s="22"/>
    </row>
    <row r="80" spans="1:10" s="15" customFormat="1" ht="14.25" customHeight="1">
      <c r="A80" s="22" t="s">
        <v>133</v>
      </c>
      <c r="B80" s="22"/>
      <c r="C80" s="22"/>
      <c r="D80" s="47"/>
      <c r="E80" s="22"/>
      <c r="F80" s="22"/>
      <c r="G80" s="23"/>
      <c r="H80" s="22"/>
      <c r="I80" s="22"/>
      <c r="J80" s="22"/>
    </row>
    <row r="81" spans="1:10" s="15" customFormat="1" ht="14.25" customHeight="1">
      <c r="A81" s="22" t="s">
        <v>136</v>
      </c>
      <c r="B81" s="22"/>
      <c r="C81" s="22"/>
      <c r="D81" s="47"/>
      <c r="E81" s="22"/>
      <c r="F81" s="22"/>
      <c r="G81" s="23"/>
      <c r="H81" s="22"/>
      <c r="I81" s="22"/>
      <c r="J81" s="22"/>
    </row>
    <row r="82" spans="1:10" s="15" customFormat="1" ht="14.25" customHeight="1">
      <c r="A82" s="22" t="s">
        <v>137</v>
      </c>
      <c r="B82" s="22"/>
      <c r="C82" s="22"/>
      <c r="D82" s="47"/>
      <c r="E82" s="22"/>
      <c r="F82" s="22"/>
      <c r="G82" s="23"/>
      <c r="H82" s="22"/>
      <c r="I82" s="22"/>
      <c r="J82" s="22"/>
    </row>
    <row r="83" spans="1:10" s="15" customFormat="1" ht="14.25" customHeight="1">
      <c r="A83" s="22" t="s">
        <v>138</v>
      </c>
      <c r="B83" s="22"/>
      <c r="C83" s="22"/>
      <c r="D83" s="47"/>
      <c r="E83" s="22"/>
      <c r="F83" s="22"/>
      <c r="G83" s="23"/>
      <c r="H83" s="22"/>
      <c r="I83" s="22"/>
      <c r="J83" s="22"/>
    </row>
    <row r="84" spans="1:10" ht="14.25" customHeight="1">
      <c r="A84" s="43"/>
      <c r="B84" s="43"/>
      <c r="C84" s="22"/>
      <c r="D84" s="47"/>
      <c r="E84" s="22"/>
      <c r="F84" s="22"/>
      <c r="G84" s="23"/>
      <c r="H84" s="22"/>
      <c r="I84" s="22"/>
      <c r="J84" s="22"/>
    </row>
    <row r="85" spans="1:10" ht="14.25" customHeight="1">
      <c r="A85" s="22"/>
      <c r="B85" s="22"/>
      <c r="C85" s="22"/>
      <c r="D85" s="47"/>
      <c r="E85" s="22"/>
      <c r="F85" s="22"/>
      <c r="G85" s="23"/>
      <c r="H85" s="22"/>
      <c r="I85" s="22"/>
      <c r="J85" s="22"/>
    </row>
    <row r="86" spans="1:7" ht="15" customHeight="1">
      <c r="A86" s="144" t="s">
        <v>13</v>
      </c>
      <c r="B86" s="144"/>
      <c r="C86" s="144"/>
      <c r="D86" s="144"/>
      <c r="E86" s="144"/>
      <c r="F86" s="144"/>
      <c r="G86" s="144"/>
    </row>
    <row r="87" spans="1:7" ht="13.5" customHeight="1">
      <c r="A87" s="144" t="s">
        <v>11</v>
      </c>
      <c r="B87" s="144"/>
      <c r="C87" s="144"/>
      <c r="D87" s="144"/>
      <c r="E87" s="144"/>
      <c r="F87" s="144"/>
      <c r="G87" s="144"/>
    </row>
  </sheetData>
  <sheetProtection/>
  <mergeCells count="6">
    <mergeCell ref="A2:B2"/>
    <mergeCell ref="A71:J71"/>
    <mergeCell ref="A4:J4"/>
    <mergeCell ref="A86:G86"/>
    <mergeCell ref="A87:G87"/>
    <mergeCell ref="A5:C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55">
      <selection activeCell="P9" sqref="P9"/>
    </sheetView>
  </sheetViews>
  <sheetFormatPr defaultColWidth="9.140625" defaultRowHeight="14.25" customHeight="1"/>
  <cols>
    <col min="1" max="1" width="4.8515625" style="55" customWidth="1"/>
    <col min="2" max="2" width="5.140625" style="42" customWidth="1"/>
    <col min="3" max="3" width="20.7109375" style="3" customWidth="1"/>
    <col min="4" max="4" width="4.7109375" style="42" customWidth="1"/>
    <col min="5" max="5" width="4.57421875" style="29" customWidth="1"/>
    <col min="6" max="6" width="5.7109375" style="29" customWidth="1"/>
    <col min="7" max="7" width="16.7109375" style="24" customWidth="1"/>
    <col min="8" max="8" width="6.00390625" style="29" customWidth="1"/>
    <col min="9" max="9" width="6.00390625" style="29" hidden="1" customWidth="1"/>
    <col min="10" max="10" width="13.28125" style="2" customWidth="1"/>
    <col min="11" max="11" width="10.28125" style="3" hidden="1" customWidth="1"/>
    <col min="12" max="12" width="13.28125" style="3" hidden="1" customWidth="1"/>
    <col min="13" max="13" width="1.421875" style="3" hidden="1" customWidth="1"/>
    <col min="14" max="16384" width="8.8515625" style="3" customWidth="1"/>
  </cols>
  <sheetData>
    <row r="1" spans="5:6" ht="1.5" customHeight="1">
      <c r="E1" s="29" t="s">
        <v>7</v>
      </c>
      <c r="F1" s="29">
        <v>2015</v>
      </c>
    </row>
    <row r="2" spans="1:10" ht="30" customHeight="1">
      <c r="A2" s="146"/>
      <c r="B2" s="146"/>
      <c r="C2" s="137" t="s">
        <v>104</v>
      </c>
      <c r="D2" s="138"/>
      <c r="E2" s="139"/>
      <c r="F2" s="139"/>
      <c r="G2" s="140"/>
      <c r="H2" s="139"/>
      <c r="I2" s="139"/>
      <c r="J2" s="137"/>
    </row>
    <row r="3" spans="3:10" ht="12" customHeight="1">
      <c r="C3" s="142"/>
      <c r="D3" s="138"/>
      <c r="E3" s="125"/>
      <c r="F3" s="125" t="s">
        <v>53</v>
      </c>
      <c r="G3" s="138"/>
      <c r="H3" s="125"/>
      <c r="I3" s="125"/>
      <c r="J3" s="142"/>
    </row>
    <row r="4" spans="1:10" ht="14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8.75" customHeight="1">
      <c r="A5" s="145" t="s">
        <v>151</v>
      </c>
      <c r="B5" s="145"/>
      <c r="C5" s="145"/>
      <c r="D5" s="44"/>
      <c r="E5" s="30"/>
      <c r="F5" s="16"/>
      <c r="G5" s="40"/>
      <c r="H5" s="30"/>
      <c r="I5" s="30"/>
      <c r="J5" s="1"/>
    </row>
    <row r="6" spans="1:10" ht="0.75" customHeight="1">
      <c r="A6" s="56"/>
      <c r="B6" s="52"/>
      <c r="C6" s="6"/>
      <c r="D6" s="45"/>
      <c r="E6" s="30"/>
      <c r="F6" s="16"/>
      <c r="G6" s="40"/>
      <c r="H6" s="30"/>
      <c r="I6" s="30"/>
      <c r="J6" s="1"/>
    </row>
    <row r="7" spans="1:12" s="15" customFormat="1" ht="27.75" customHeight="1">
      <c r="A7" s="141" t="s">
        <v>154</v>
      </c>
      <c r="B7" s="68" t="s">
        <v>153</v>
      </c>
      <c r="C7" s="72" t="s">
        <v>1</v>
      </c>
      <c r="D7" s="73" t="s">
        <v>54</v>
      </c>
      <c r="E7" s="64" t="s">
        <v>6</v>
      </c>
      <c r="F7" s="69" t="s">
        <v>12</v>
      </c>
      <c r="G7" s="74" t="s">
        <v>2</v>
      </c>
      <c r="H7" s="64" t="s">
        <v>8</v>
      </c>
      <c r="I7" s="69" t="s">
        <v>10</v>
      </c>
      <c r="J7" s="63" t="s">
        <v>3</v>
      </c>
      <c r="K7" s="11"/>
      <c r="L7" s="11" t="s">
        <v>150</v>
      </c>
    </row>
    <row r="8" spans="1:12" s="84" customFormat="1" ht="14.25" customHeight="1">
      <c r="A8" s="126">
        <v>1</v>
      </c>
      <c r="B8" s="127">
        <v>1</v>
      </c>
      <c r="C8" s="78" t="s">
        <v>19</v>
      </c>
      <c r="D8" s="79" t="s">
        <v>55</v>
      </c>
      <c r="E8" s="80" t="s">
        <v>4</v>
      </c>
      <c r="F8" s="80">
        <v>1980</v>
      </c>
      <c r="G8" s="81" t="s">
        <v>20</v>
      </c>
      <c r="H8" s="82" t="str">
        <f>IF($E8="m",IF($F$1-$F8&gt;19,IF($F$1-$F8&lt;40,"A",IF($F$1-$F8&gt;49,IF($F$1-$F8&gt;59,IF($F$1-$F8&gt;69,"D","D"),"C"),"B")),"A"),IF($F$1-$F8&gt;19,IF($F$1-$F8&lt;35,"E",IF($F$1-$F8&lt;50,"F","F")),"F"))</f>
        <v>A</v>
      </c>
      <c r="I8" s="82">
        <f>COUNTIF($F$8:$H8,$H8)</f>
        <v>1</v>
      </c>
      <c r="J8" s="83">
        <v>0.028240740740740736</v>
      </c>
      <c r="K8" s="128"/>
      <c r="L8" s="128"/>
    </row>
    <row r="9" spans="1:12" s="108" customFormat="1" ht="14.25" customHeight="1">
      <c r="A9" s="131">
        <v>2</v>
      </c>
      <c r="B9" s="132">
        <v>17</v>
      </c>
      <c r="C9" s="102" t="s">
        <v>101</v>
      </c>
      <c r="D9" s="103" t="s">
        <v>55</v>
      </c>
      <c r="E9" s="104" t="s">
        <v>4</v>
      </c>
      <c r="F9" s="105">
        <v>1991</v>
      </c>
      <c r="G9" s="106" t="s">
        <v>39</v>
      </c>
      <c r="H9" s="105" t="str">
        <f>IF($E9="m",IF($F$1-$F9&gt;19,IF($F$1-$F9&lt;40,"A",IF($F$1-$F9&gt;49,IF($F$1-$F9&gt;59,IF($F$1-$F9&gt;69,"D","D"),"C"),"B")),"A"),IF($F$1-$F9&gt;19,IF($F$1-$F9&lt;35,"E",IF($F$1-$F9&lt;50,"F","F")),"F"))</f>
        <v>A</v>
      </c>
      <c r="I9" s="105">
        <f>COUNTIF($F$8:$H9,$H9)</f>
        <v>2</v>
      </c>
      <c r="J9" s="107">
        <v>0.029444444444444443</v>
      </c>
      <c r="K9" s="133"/>
      <c r="L9" s="133"/>
    </row>
    <row r="10" spans="1:12" s="99" customFormat="1" ht="14.25" customHeight="1">
      <c r="A10" s="117">
        <v>3</v>
      </c>
      <c r="B10" s="112">
        <v>22</v>
      </c>
      <c r="C10" s="111" t="s">
        <v>124</v>
      </c>
      <c r="D10" s="112" t="s">
        <v>55</v>
      </c>
      <c r="E10" s="96" t="s">
        <v>4</v>
      </c>
      <c r="F10" s="96">
        <v>1987</v>
      </c>
      <c r="G10" s="113" t="s">
        <v>125</v>
      </c>
      <c r="H10" s="96" t="str">
        <f>IF($E10="m",IF($F$1-$F10&gt;19,IF($F$1-$F10&lt;40,"A",IF($F$1-$F10&gt;49,IF($F$1-$F10&gt;59,IF($F$1-$F10&gt;69,"D","D"),"C"),"B")),"A"),IF($F$1-$F10&gt;19,IF($F$1-$F10&lt;35,"E",IF($F$1-$F10&lt;50,"F","F")),"F"))</f>
        <v>A</v>
      </c>
      <c r="I10" s="96">
        <f>COUNTIF($F$8:$H10,$H10)</f>
        <v>3</v>
      </c>
      <c r="J10" s="98">
        <v>0.029490740740740744</v>
      </c>
      <c r="K10" s="111"/>
      <c r="L10" s="111"/>
    </row>
    <row r="11" spans="1:12" ht="14.25" customHeight="1">
      <c r="A11" s="57">
        <v>4</v>
      </c>
      <c r="B11" s="46">
        <v>26</v>
      </c>
      <c r="C11" s="27" t="s">
        <v>44</v>
      </c>
      <c r="D11" s="28" t="s">
        <v>55</v>
      </c>
      <c r="E11" s="32" t="s">
        <v>4</v>
      </c>
      <c r="F11" s="31">
        <v>1983</v>
      </c>
      <c r="G11" s="41" t="s">
        <v>95</v>
      </c>
      <c r="H11" s="31" t="str">
        <f>IF($E11="m",IF($F$1-$F11&gt;19,IF($F$1-$F11&lt;40,"A",IF($F$1-$F11&gt;49,IF($F$1-$F11&gt;59,IF($F$1-$F11&gt;69,"D","D"),"C"),"B")),"A"),IF($F$1-$F11&gt;19,IF($F$1-$F11&lt;35,"E",IF($F$1-$F11&lt;50,"F","F")),"F"))</f>
        <v>A</v>
      </c>
      <c r="I11" s="31">
        <f>COUNTIF($F$8:$H11,$H11)</f>
        <v>4</v>
      </c>
      <c r="J11" s="17">
        <v>0.030983796296296297</v>
      </c>
      <c r="K11" s="60"/>
      <c r="L11" s="60"/>
    </row>
    <row r="12" spans="1:12" ht="16.5" customHeight="1">
      <c r="A12" s="57"/>
      <c r="B12" s="46"/>
      <c r="C12" s="27"/>
      <c r="D12" s="28"/>
      <c r="E12" s="32"/>
      <c r="G12" s="41"/>
      <c r="H12" s="31"/>
      <c r="I12" s="31"/>
      <c r="J12" s="17"/>
      <c r="K12" s="60"/>
      <c r="L12" s="60"/>
    </row>
    <row r="13" spans="1:12" ht="14.25" customHeight="1" hidden="1">
      <c r="A13" s="57">
        <v>6</v>
      </c>
      <c r="B13" s="46">
        <v>41</v>
      </c>
      <c r="C13" s="27" t="s">
        <v>29</v>
      </c>
      <c r="D13" s="28" t="s">
        <v>55</v>
      </c>
      <c r="E13" s="34" t="s">
        <v>4</v>
      </c>
      <c r="F13" s="34">
        <v>1989</v>
      </c>
      <c r="G13" s="41" t="s">
        <v>115</v>
      </c>
      <c r="H13" s="31" t="str">
        <f aca="true" t="shared" si="0" ref="H13:H44">IF($E13="m",IF($F$1-$F13&gt;19,IF($F$1-$F13&lt;40,"A",IF($F$1-$F13&gt;49,IF($F$1-$F13&gt;59,IF($F$1-$F13&gt;69,"D","D"),"C"),"B")),"A"),IF($F$1-$F13&gt;19,IF($F$1-$F13&lt;35,"E",IF($F$1-$F13&lt;50,"F","F")),"F"))</f>
        <v>A</v>
      </c>
      <c r="I13" s="31">
        <f>COUNTIF($F$8:$H13,$H13)</f>
        <v>5</v>
      </c>
      <c r="J13" s="17">
        <v>0.0315625</v>
      </c>
      <c r="K13" s="60"/>
      <c r="L13" s="60"/>
    </row>
    <row r="14" spans="1:12" ht="14.25" customHeight="1" hidden="1">
      <c r="A14" s="57">
        <v>11</v>
      </c>
      <c r="B14" s="46">
        <v>25</v>
      </c>
      <c r="C14" s="27" t="s">
        <v>43</v>
      </c>
      <c r="D14" s="28" t="s">
        <v>55</v>
      </c>
      <c r="E14" s="32" t="s">
        <v>4</v>
      </c>
      <c r="F14" s="32">
        <v>1986</v>
      </c>
      <c r="G14" s="41" t="s">
        <v>56</v>
      </c>
      <c r="H14" s="31" t="str">
        <f t="shared" si="0"/>
        <v>A</v>
      </c>
      <c r="I14" s="31">
        <f>COUNTIF($F$8:$H14,$H14)</f>
        <v>6</v>
      </c>
      <c r="J14" s="17">
        <v>0.0327662037037037</v>
      </c>
      <c r="K14" s="60"/>
      <c r="L14" s="60"/>
    </row>
    <row r="15" spans="1:12" ht="14.25" customHeight="1" hidden="1">
      <c r="A15" s="57">
        <v>12</v>
      </c>
      <c r="B15" s="46">
        <v>19</v>
      </c>
      <c r="C15" s="33" t="s">
        <v>105</v>
      </c>
      <c r="D15" s="28" t="s">
        <v>55</v>
      </c>
      <c r="E15" s="35" t="s">
        <v>4</v>
      </c>
      <c r="F15" s="35">
        <v>1985</v>
      </c>
      <c r="G15" s="25" t="s">
        <v>42</v>
      </c>
      <c r="H15" s="31" t="str">
        <f t="shared" si="0"/>
        <v>A</v>
      </c>
      <c r="I15" s="31">
        <f>COUNTIF($F$8:$H15,$H15)</f>
        <v>7</v>
      </c>
      <c r="J15" s="17">
        <v>0.03325231481481481</v>
      </c>
      <c r="K15" s="60"/>
      <c r="L15" s="60"/>
    </row>
    <row r="16" spans="1:12" ht="14.25" customHeight="1" hidden="1">
      <c r="A16" s="57">
        <v>13</v>
      </c>
      <c r="B16" s="46">
        <v>52</v>
      </c>
      <c r="C16" s="27" t="s">
        <v>28</v>
      </c>
      <c r="D16" s="28" t="s">
        <v>55</v>
      </c>
      <c r="E16" s="32" t="s">
        <v>4</v>
      </c>
      <c r="F16" s="31">
        <v>1993</v>
      </c>
      <c r="G16" s="41" t="s">
        <v>71</v>
      </c>
      <c r="H16" s="31" t="str">
        <f t="shared" si="0"/>
        <v>A</v>
      </c>
      <c r="I16" s="31">
        <f>COUNTIF($F$8:$H16,$H16)</f>
        <v>8</v>
      </c>
      <c r="J16" s="17">
        <v>0.03395833333333333</v>
      </c>
      <c r="K16" s="60"/>
      <c r="L16" s="60"/>
    </row>
    <row r="17" spans="1:12" ht="14.25" customHeight="1" hidden="1">
      <c r="A17" s="57">
        <v>14</v>
      </c>
      <c r="B17" s="46">
        <v>31</v>
      </c>
      <c r="C17" s="11" t="s">
        <v>126</v>
      </c>
      <c r="D17" s="46" t="s">
        <v>55</v>
      </c>
      <c r="E17" s="31" t="s">
        <v>4</v>
      </c>
      <c r="F17" s="29">
        <v>1998</v>
      </c>
      <c r="G17" s="25" t="s">
        <v>61</v>
      </c>
      <c r="H17" s="31" t="str">
        <f t="shared" si="0"/>
        <v>A</v>
      </c>
      <c r="I17" s="31">
        <f>COUNTIF($F$8:$H17,$H17)</f>
        <v>9</v>
      </c>
      <c r="J17" s="17">
        <v>0.034212962962962966</v>
      </c>
      <c r="K17" s="60"/>
      <c r="L17" s="60"/>
    </row>
    <row r="18" spans="1:12" ht="14.25" customHeight="1" hidden="1">
      <c r="A18" s="57">
        <v>19</v>
      </c>
      <c r="B18" s="46">
        <v>36</v>
      </c>
      <c r="C18" s="27" t="s">
        <v>90</v>
      </c>
      <c r="D18" s="28" t="s">
        <v>55</v>
      </c>
      <c r="E18" s="32" t="s">
        <v>4</v>
      </c>
      <c r="F18" s="31">
        <v>1978</v>
      </c>
      <c r="G18" s="41" t="s">
        <v>39</v>
      </c>
      <c r="H18" s="31" t="str">
        <f t="shared" si="0"/>
        <v>A</v>
      </c>
      <c r="I18" s="31">
        <f>COUNTIF($F$8:$H18,$H18)</f>
        <v>10</v>
      </c>
      <c r="J18" s="17">
        <v>0.03542824074074074</v>
      </c>
      <c r="K18" s="60"/>
      <c r="L18" s="60"/>
    </row>
    <row r="19" spans="1:12" ht="14.25" customHeight="1" hidden="1">
      <c r="A19" s="57">
        <v>24</v>
      </c>
      <c r="B19" s="46">
        <v>55</v>
      </c>
      <c r="C19" s="11" t="s">
        <v>130</v>
      </c>
      <c r="D19" s="46" t="s">
        <v>55</v>
      </c>
      <c r="E19" s="31" t="s">
        <v>4</v>
      </c>
      <c r="F19" s="31">
        <v>1998</v>
      </c>
      <c r="G19" s="25" t="s">
        <v>129</v>
      </c>
      <c r="H19" s="31" t="str">
        <f t="shared" si="0"/>
        <v>A</v>
      </c>
      <c r="I19" s="31">
        <f>COUNTIF($F$8:$H19,$H19)</f>
        <v>11</v>
      </c>
      <c r="J19" s="17">
        <v>0.036041666666666666</v>
      </c>
      <c r="K19" s="60"/>
      <c r="L19" s="60"/>
    </row>
    <row r="20" spans="1:12" ht="14.25" customHeight="1" hidden="1">
      <c r="A20" s="57">
        <v>25</v>
      </c>
      <c r="B20" s="46">
        <v>56</v>
      </c>
      <c r="C20" s="11" t="s">
        <v>131</v>
      </c>
      <c r="D20" s="46" t="s">
        <v>55</v>
      </c>
      <c r="E20" s="31" t="s">
        <v>4</v>
      </c>
      <c r="F20" s="29">
        <v>1999</v>
      </c>
      <c r="G20" s="25" t="s">
        <v>129</v>
      </c>
      <c r="H20" s="31" t="str">
        <f t="shared" si="0"/>
        <v>A</v>
      </c>
      <c r="I20" s="31">
        <f>COUNTIF($F$8:$H20,$H20)</f>
        <v>12</v>
      </c>
      <c r="J20" s="17">
        <v>0.03605324074074074</v>
      </c>
      <c r="K20" s="60"/>
      <c r="L20" s="60"/>
    </row>
    <row r="21" spans="1:12" ht="14.25" customHeight="1" hidden="1">
      <c r="A21" s="57">
        <v>27</v>
      </c>
      <c r="B21" s="46">
        <v>11</v>
      </c>
      <c r="C21" s="11" t="s">
        <v>121</v>
      </c>
      <c r="D21" s="46" t="s">
        <v>55</v>
      </c>
      <c r="E21" s="31" t="s">
        <v>4</v>
      </c>
      <c r="F21" s="31">
        <v>1977</v>
      </c>
      <c r="G21" s="25" t="s">
        <v>23</v>
      </c>
      <c r="H21" s="31" t="str">
        <f t="shared" si="0"/>
        <v>A</v>
      </c>
      <c r="I21" s="31">
        <f>COUNTIF($F$8:$H21,$H21)</f>
        <v>13</v>
      </c>
      <c r="J21" s="17">
        <v>0.03633101851851852</v>
      </c>
      <c r="K21" s="60"/>
      <c r="L21" s="60"/>
    </row>
    <row r="22" spans="1:12" ht="14.25" customHeight="1" hidden="1">
      <c r="A22" s="57">
        <v>32</v>
      </c>
      <c r="B22" s="46">
        <v>38</v>
      </c>
      <c r="C22" s="27" t="s">
        <v>102</v>
      </c>
      <c r="D22" s="28" t="s">
        <v>55</v>
      </c>
      <c r="E22" s="32" t="s">
        <v>4</v>
      </c>
      <c r="F22" s="31">
        <v>1982</v>
      </c>
      <c r="G22" s="41" t="s">
        <v>103</v>
      </c>
      <c r="H22" s="31" t="str">
        <f t="shared" si="0"/>
        <v>A</v>
      </c>
      <c r="I22" s="31">
        <f>COUNTIF($F$8:$H22,$H22)</f>
        <v>14</v>
      </c>
      <c r="J22" s="17">
        <v>0.038125</v>
      </c>
      <c r="K22" s="60"/>
      <c r="L22" s="60"/>
    </row>
    <row r="23" spans="1:12" ht="14.25" customHeight="1" hidden="1">
      <c r="A23" s="57">
        <v>33</v>
      </c>
      <c r="B23" s="46">
        <v>49</v>
      </c>
      <c r="C23" s="27" t="s">
        <v>31</v>
      </c>
      <c r="D23" s="28" t="s">
        <v>55</v>
      </c>
      <c r="E23" s="32" t="s">
        <v>4</v>
      </c>
      <c r="F23" s="32">
        <v>1980</v>
      </c>
      <c r="G23" s="41" t="s">
        <v>86</v>
      </c>
      <c r="H23" s="31" t="str">
        <f t="shared" si="0"/>
        <v>A</v>
      </c>
      <c r="I23" s="31">
        <f>COUNTIF($F$8:$H23,$H23)</f>
        <v>15</v>
      </c>
      <c r="J23" s="17">
        <v>0.03850694444444445</v>
      </c>
      <c r="K23" s="60"/>
      <c r="L23" s="60"/>
    </row>
    <row r="24" spans="1:12" ht="14.25" customHeight="1" hidden="1">
      <c r="A24" s="57">
        <v>39</v>
      </c>
      <c r="B24" s="46">
        <v>9</v>
      </c>
      <c r="C24" s="27" t="s">
        <v>78</v>
      </c>
      <c r="D24" s="28" t="s">
        <v>55</v>
      </c>
      <c r="E24" s="32" t="s">
        <v>4</v>
      </c>
      <c r="F24" s="32">
        <v>1990</v>
      </c>
      <c r="G24" s="41" t="s">
        <v>73</v>
      </c>
      <c r="H24" s="31" t="str">
        <f t="shared" si="0"/>
        <v>A</v>
      </c>
      <c r="I24" s="31">
        <f>COUNTIF($F$8:$H24,$H24)</f>
        <v>16</v>
      </c>
      <c r="J24" s="17">
        <v>0.03974537037037037</v>
      </c>
      <c r="K24" s="60"/>
      <c r="L24" s="60"/>
    </row>
    <row r="25" spans="1:12" ht="14.25" customHeight="1" hidden="1">
      <c r="A25" s="57">
        <v>41</v>
      </c>
      <c r="B25" s="46">
        <v>48</v>
      </c>
      <c r="C25" s="11" t="s">
        <v>127</v>
      </c>
      <c r="D25" s="46" t="s">
        <v>55</v>
      </c>
      <c r="E25" s="31" t="s">
        <v>4</v>
      </c>
      <c r="F25" s="31">
        <v>1977</v>
      </c>
      <c r="G25" s="25" t="s">
        <v>73</v>
      </c>
      <c r="H25" s="31" t="str">
        <f t="shared" si="0"/>
        <v>A</v>
      </c>
      <c r="I25" s="31">
        <f>COUNTIF($F$8:$H25,$H25)</f>
        <v>17</v>
      </c>
      <c r="J25" s="17">
        <v>0.04005787037037037</v>
      </c>
      <c r="K25" s="60"/>
      <c r="L25" s="60"/>
    </row>
    <row r="26" spans="1:12" ht="14.25" customHeight="1" hidden="1">
      <c r="A26" s="57">
        <v>42</v>
      </c>
      <c r="B26" s="46">
        <v>10</v>
      </c>
      <c r="C26" s="11" t="s">
        <v>119</v>
      </c>
      <c r="D26" s="46" t="s">
        <v>55</v>
      </c>
      <c r="E26" s="31" t="s">
        <v>4</v>
      </c>
      <c r="F26" s="31">
        <v>1994</v>
      </c>
      <c r="G26" s="25" t="s">
        <v>120</v>
      </c>
      <c r="H26" s="31" t="str">
        <f t="shared" si="0"/>
        <v>A</v>
      </c>
      <c r="I26" s="31">
        <f>COUNTIF($F$8:$H26,$H26)</f>
        <v>18</v>
      </c>
      <c r="J26" s="17">
        <v>0.04045138888888889</v>
      </c>
      <c r="K26" s="60"/>
      <c r="L26" s="60"/>
    </row>
    <row r="27" spans="1:12" ht="14.25" customHeight="1" hidden="1">
      <c r="A27" s="57">
        <v>44</v>
      </c>
      <c r="B27" s="46">
        <v>54</v>
      </c>
      <c r="C27" s="11" t="s">
        <v>128</v>
      </c>
      <c r="D27" s="46" t="s">
        <v>55</v>
      </c>
      <c r="E27" s="31" t="s">
        <v>4</v>
      </c>
      <c r="F27" s="31">
        <v>1995</v>
      </c>
      <c r="G27" s="25" t="s">
        <v>129</v>
      </c>
      <c r="H27" s="31" t="str">
        <f t="shared" si="0"/>
        <v>A</v>
      </c>
      <c r="I27" s="31">
        <f>COUNTIF($F$8:$H27,$H27)</f>
        <v>19</v>
      </c>
      <c r="J27" s="17">
        <v>0.04155092592592593</v>
      </c>
      <c r="K27" s="60"/>
      <c r="L27" s="60"/>
    </row>
    <row r="28" spans="1:12" ht="14.25" customHeight="1" hidden="1">
      <c r="A28" s="57">
        <v>45</v>
      </c>
      <c r="B28" s="46">
        <v>57</v>
      </c>
      <c r="C28" s="27" t="s">
        <v>91</v>
      </c>
      <c r="D28" s="28" t="s">
        <v>55</v>
      </c>
      <c r="E28" s="32" t="s">
        <v>4</v>
      </c>
      <c r="F28" s="31">
        <v>2001</v>
      </c>
      <c r="G28" s="41" t="s">
        <v>92</v>
      </c>
      <c r="H28" s="31" t="str">
        <f t="shared" si="0"/>
        <v>A</v>
      </c>
      <c r="I28" s="31">
        <f>COUNTIF($F$8:$H28,$H28)</f>
        <v>20</v>
      </c>
      <c r="J28" s="17">
        <v>0.04164351851851852</v>
      </c>
      <c r="K28" s="60"/>
      <c r="L28" s="60"/>
    </row>
    <row r="29" spans="1:12" ht="14.25" customHeight="1" hidden="1">
      <c r="A29" s="57">
        <v>46</v>
      </c>
      <c r="B29" s="46">
        <v>45</v>
      </c>
      <c r="C29" s="27" t="s">
        <v>99</v>
      </c>
      <c r="D29" s="28" t="s">
        <v>55</v>
      </c>
      <c r="E29" s="32" t="s">
        <v>4</v>
      </c>
      <c r="F29" s="32">
        <v>1982</v>
      </c>
      <c r="G29" s="41" t="s">
        <v>83</v>
      </c>
      <c r="H29" s="31" t="str">
        <f t="shared" si="0"/>
        <v>A</v>
      </c>
      <c r="I29" s="31">
        <f>COUNTIF($F$8:$H29,$H29)</f>
        <v>21</v>
      </c>
      <c r="J29" s="17">
        <v>0.041840277777777775</v>
      </c>
      <c r="K29" s="60"/>
      <c r="L29" s="60"/>
    </row>
    <row r="30" spans="1:12" ht="14.25" customHeight="1" hidden="1">
      <c r="A30" s="57">
        <v>60</v>
      </c>
      <c r="B30" s="46">
        <v>6</v>
      </c>
      <c r="C30" s="27" t="s">
        <v>69</v>
      </c>
      <c r="D30" s="28" t="s">
        <v>55</v>
      </c>
      <c r="E30" s="32" t="s">
        <v>4</v>
      </c>
      <c r="F30" s="31">
        <v>1982</v>
      </c>
      <c r="G30" s="41" t="s">
        <v>70</v>
      </c>
      <c r="H30" s="31" t="str">
        <f t="shared" si="0"/>
        <v>A</v>
      </c>
      <c r="I30" s="31">
        <f>COUNTIF($F$8:$H30,$H30)</f>
        <v>22</v>
      </c>
      <c r="J30" s="17">
        <v>0.053564814814814815</v>
      </c>
      <c r="K30" s="60"/>
      <c r="L30" s="60"/>
    </row>
    <row r="31" spans="1:12" s="90" customFormat="1" ht="14.25" customHeight="1">
      <c r="A31" s="126">
        <v>1</v>
      </c>
      <c r="B31" s="127">
        <v>37</v>
      </c>
      <c r="C31" s="85" t="s">
        <v>33</v>
      </c>
      <c r="D31" s="86" t="s">
        <v>55</v>
      </c>
      <c r="E31" s="87" t="s">
        <v>4</v>
      </c>
      <c r="F31" s="87">
        <v>1970</v>
      </c>
      <c r="G31" s="89" t="s">
        <v>34</v>
      </c>
      <c r="H31" s="82" t="str">
        <f t="shared" si="0"/>
        <v>B</v>
      </c>
      <c r="I31" s="82">
        <f>COUNTIF($F$8:$H31,$H31)</f>
        <v>1</v>
      </c>
      <c r="J31" s="83">
        <v>0.030335648148148143</v>
      </c>
      <c r="K31" s="129"/>
      <c r="L31" s="129"/>
    </row>
    <row r="32" spans="1:12" s="108" customFormat="1" ht="14.25" customHeight="1">
      <c r="A32" s="131">
        <v>2</v>
      </c>
      <c r="B32" s="132">
        <v>53</v>
      </c>
      <c r="C32" s="102" t="s">
        <v>35</v>
      </c>
      <c r="D32" s="103" t="s">
        <v>55</v>
      </c>
      <c r="E32" s="104" t="s">
        <v>4</v>
      </c>
      <c r="F32" s="105">
        <v>1973</v>
      </c>
      <c r="G32" s="106" t="s">
        <v>36</v>
      </c>
      <c r="H32" s="105" t="str">
        <f t="shared" si="0"/>
        <v>B</v>
      </c>
      <c r="I32" s="105">
        <f>COUNTIF($F$8:$H32,$H32)</f>
        <v>2</v>
      </c>
      <c r="J32" s="107">
        <v>0.03215277777777777</v>
      </c>
      <c r="K32" s="133"/>
      <c r="L32" s="133"/>
    </row>
    <row r="33" spans="1:12" s="99" customFormat="1" ht="14.25" customHeight="1">
      <c r="A33" s="117">
        <v>3</v>
      </c>
      <c r="B33" s="112">
        <v>24</v>
      </c>
      <c r="C33" s="93" t="s">
        <v>21</v>
      </c>
      <c r="D33" s="94" t="s">
        <v>55</v>
      </c>
      <c r="E33" s="95" t="s">
        <v>4</v>
      </c>
      <c r="F33" s="96">
        <v>1972</v>
      </c>
      <c r="G33" s="97" t="s">
        <v>100</v>
      </c>
      <c r="H33" s="96" t="str">
        <f t="shared" si="0"/>
        <v>B</v>
      </c>
      <c r="I33" s="96">
        <f>COUNTIF($F$8:$H33,$H33)</f>
        <v>3</v>
      </c>
      <c r="J33" s="98">
        <v>0.03266203703703704</v>
      </c>
      <c r="K33" s="111"/>
      <c r="L33" s="111"/>
    </row>
    <row r="34" spans="1:12" ht="14.25" customHeight="1" hidden="1">
      <c r="A34" s="57">
        <v>15</v>
      </c>
      <c r="B34" s="46">
        <v>39</v>
      </c>
      <c r="C34" s="27" t="s">
        <v>15</v>
      </c>
      <c r="D34" s="28" t="s">
        <v>55</v>
      </c>
      <c r="E34" s="32" t="s">
        <v>4</v>
      </c>
      <c r="F34" s="38">
        <v>1968</v>
      </c>
      <c r="G34" s="41" t="s">
        <v>87</v>
      </c>
      <c r="H34" s="31" t="str">
        <f t="shared" si="0"/>
        <v>B</v>
      </c>
      <c r="I34" s="31">
        <f>COUNTIF($F$8:$H34,$H34)</f>
        <v>4</v>
      </c>
      <c r="J34" s="17">
        <v>0.03428240740740741</v>
      </c>
      <c r="K34" s="60"/>
      <c r="L34" s="60"/>
    </row>
    <row r="35" spans="1:12" ht="14.25" customHeight="1" hidden="1">
      <c r="A35" s="57">
        <v>18</v>
      </c>
      <c r="B35" s="46">
        <v>15</v>
      </c>
      <c r="C35" s="27" t="s">
        <v>81</v>
      </c>
      <c r="D35" s="28" t="s">
        <v>55</v>
      </c>
      <c r="E35" s="32" t="s">
        <v>4</v>
      </c>
      <c r="F35" s="31">
        <v>1967</v>
      </c>
      <c r="G35" s="41" t="s">
        <v>82</v>
      </c>
      <c r="H35" s="31" t="str">
        <f t="shared" si="0"/>
        <v>B</v>
      </c>
      <c r="I35" s="31">
        <f>COUNTIF($F$8:$H35,$H35)</f>
        <v>5</v>
      </c>
      <c r="J35" s="17">
        <v>0.0353587962962963</v>
      </c>
      <c r="K35" s="60"/>
      <c r="L35" s="60"/>
    </row>
    <row r="36" spans="1:12" ht="14.25" customHeight="1" hidden="1">
      <c r="A36" s="57">
        <v>23</v>
      </c>
      <c r="B36" s="46">
        <v>29</v>
      </c>
      <c r="C36" s="27" t="s">
        <v>109</v>
      </c>
      <c r="D36" s="28" t="s">
        <v>55</v>
      </c>
      <c r="E36" s="34" t="s">
        <v>4</v>
      </c>
      <c r="F36" s="34">
        <v>1975</v>
      </c>
      <c r="G36" s="41" t="s">
        <v>116</v>
      </c>
      <c r="H36" s="31" t="str">
        <f t="shared" si="0"/>
        <v>B</v>
      </c>
      <c r="I36" s="31">
        <f>COUNTIF($F$8:$H36,$H36)</f>
        <v>6</v>
      </c>
      <c r="J36" s="17">
        <v>0.035925925925925924</v>
      </c>
      <c r="K36" s="60"/>
      <c r="L36" s="60"/>
    </row>
    <row r="37" spans="1:12" ht="14.25" customHeight="1" hidden="1">
      <c r="A37" s="57">
        <v>30</v>
      </c>
      <c r="B37" s="46">
        <v>33</v>
      </c>
      <c r="C37" s="27" t="s">
        <v>38</v>
      </c>
      <c r="D37" s="28" t="s">
        <v>55</v>
      </c>
      <c r="E37" s="32" t="s">
        <v>4</v>
      </c>
      <c r="F37" s="31">
        <v>1966</v>
      </c>
      <c r="G37" s="41" t="s">
        <v>39</v>
      </c>
      <c r="H37" s="31" t="str">
        <f t="shared" si="0"/>
        <v>B</v>
      </c>
      <c r="I37" s="31">
        <f>COUNTIF($F$8:$H37,$H37)</f>
        <v>7</v>
      </c>
      <c r="J37" s="17">
        <v>0.03774305555555556</v>
      </c>
      <c r="K37" s="60"/>
      <c r="L37" s="60"/>
    </row>
    <row r="38" spans="1:12" ht="14.25" customHeight="1" hidden="1">
      <c r="A38" s="57">
        <v>31</v>
      </c>
      <c r="B38" s="46">
        <v>8</v>
      </c>
      <c r="C38" s="27" t="s">
        <v>107</v>
      </c>
      <c r="D38" s="28" t="s">
        <v>55</v>
      </c>
      <c r="E38" s="34" t="s">
        <v>4</v>
      </c>
      <c r="F38" s="34">
        <v>1967</v>
      </c>
      <c r="G38" s="41" t="s">
        <v>62</v>
      </c>
      <c r="H38" s="31" t="str">
        <f t="shared" si="0"/>
        <v>B</v>
      </c>
      <c r="I38" s="31">
        <f>COUNTIF($F$8:$H38,$H38)</f>
        <v>8</v>
      </c>
      <c r="J38" s="17">
        <v>0.037766203703703705</v>
      </c>
      <c r="K38" s="60"/>
      <c r="L38" s="60"/>
    </row>
    <row r="39" spans="1:12" ht="14.25" customHeight="1" hidden="1">
      <c r="A39" s="57">
        <v>34</v>
      </c>
      <c r="B39" s="46">
        <v>40</v>
      </c>
      <c r="C39" s="27" t="s">
        <v>75</v>
      </c>
      <c r="D39" s="28" t="s">
        <v>55</v>
      </c>
      <c r="E39" s="32" t="s">
        <v>4</v>
      </c>
      <c r="F39" s="31">
        <v>1967</v>
      </c>
      <c r="G39" s="41" t="s">
        <v>37</v>
      </c>
      <c r="H39" s="31" t="str">
        <f t="shared" si="0"/>
        <v>B</v>
      </c>
      <c r="I39" s="31">
        <f>COUNTIF($F$8:$H39,$H39)</f>
        <v>9</v>
      </c>
      <c r="J39" s="17">
        <v>0.03886574074074074</v>
      </c>
      <c r="K39" s="60"/>
      <c r="L39" s="60"/>
    </row>
    <row r="40" spans="1:12" ht="14.25" customHeight="1" hidden="1">
      <c r="A40" s="57">
        <v>37</v>
      </c>
      <c r="B40" s="46">
        <v>18</v>
      </c>
      <c r="C40" s="27" t="s">
        <v>24</v>
      </c>
      <c r="D40" s="28" t="s">
        <v>55</v>
      </c>
      <c r="E40" s="32" t="s">
        <v>4</v>
      </c>
      <c r="F40" s="32">
        <v>1968</v>
      </c>
      <c r="G40" s="41" t="s">
        <v>25</v>
      </c>
      <c r="H40" s="31" t="str">
        <f t="shared" si="0"/>
        <v>B</v>
      </c>
      <c r="I40" s="31">
        <f>COUNTIF($F$8:$H40,$H40)</f>
        <v>10</v>
      </c>
      <c r="J40" s="17">
        <v>0.03939814814814815</v>
      </c>
      <c r="K40" s="60"/>
      <c r="L40" s="60"/>
    </row>
    <row r="41" spans="1:12" ht="14.25" customHeight="1" hidden="1">
      <c r="A41" s="57">
        <v>43</v>
      </c>
      <c r="B41" s="46">
        <v>4</v>
      </c>
      <c r="C41" s="27" t="s">
        <v>98</v>
      </c>
      <c r="D41" s="28" t="s">
        <v>55</v>
      </c>
      <c r="E41" s="32" t="s">
        <v>4</v>
      </c>
      <c r="F41" s="29">
        <v>1972</v>
      </c>
      <c r="G41" s="41" t="s">
        <v>77</v>
      </c>
      <c r="H41" s="31" t="str">
        <f t="shared" si="0"/>
        <v>B</v>
      </c>
      <c r="I41" s="31">
        <f>COUNTIF($F$8:$H41,$H41)</f>
        <v>11</v>
      </c>
      <c r="J41" s="17">
        <v>0.041354166666666664</v>
      </c>
      <c r="K41" s="60"/>
      <c r="L41" s="60"/>
    </row>
    <row r="42" spans="1:12" ht="14.25" customHeight="1" hidden="1">
      <c r="A42" s="57">
        <v>48</v>
      </c>
      <c r="B42" s="46">
        <v>16</v>
      </c>
      <c r="C42" s="11" t="s">
        <v>122</v>
      </c>
      <c r="D42" s="46" t="s">
        <v>55</v>
      </c>
      <c r="E42" s="31" t="s">
        <v>4</v>
      </c>
      <c r="F42" s="31">
        <v>1975</v>
      </c>
      <c r="G42" s="25" t="s">
        <v>123</v>
      </c>
      <c r="H42" s="31" t="str">
        <f t="shared" si="0"/>
        <v>B</v>
      </c>
      <c r="I42" s="31">
        <f>COUNTIF($F$8:$H42,$H42)</f>
        <v>12</v>
      </c>
      <c r="J42" s="17">
        <v>0.042916666666666665</v>
      </c>
      <c r="K42" s="60"/>
      <c r="L42" s="60"/>
    </row>
    <row r="43" spans="1:12" ht="14.25" customHeight="1" hidden="1">
      <c r="A43" s="57">
        <v>57</v>
      </c>
      <c r="B43" s="46">
        <v>5</v>
      </c>
      <c r="C43" s="27" t="s">
        <v>108</v>
      </c>
      <c r="D43" s="28" t="s">
        <v>55</v>
      </c>
      <c r="E43" s="34" t="s">
        <v>4</v>
      </c>
      <c r="F43" s="34">
        <v>1975</v>
      </c>
      <c r="G43" s="41" t="s">
        <v>114</v>
      </c>
      <c r="H43" s="31" t="str">
        <f t="shared" si="0"/>
        <v>B</v>
      </c>
      <c r="I43" s="31">
        <f>COUNTIF($F$8:$H43,$H43)</f>
        <v>13</v>
      </c>
      <c r="J43" s="17">
        <v>0.048553240740740744</v>
      </c>
      <c r="K43" s="60"/>
      <c r="L43" s="60"/>
    </row>
    <row r="44" spans="1:12" ht="14.25" customHeight="1" hidden="1">
      <c r="A44" s="57">
        <v>59</v>
      </c>
      <c r="B44" s="46">
        <v>62</v>
      </c>
      <c r="C44" s="11" t="s">
        <v>41</v>
      </c>
      <c r="D44" s="46" t="s">
        <v>55</v>
      </c>
      <c r="E44" s="31" t="s">
        <v>4</v>
      </c>
      <c r="F44" s="29">
        <v>1967</v>
      </c>
      <c r="G44" s="25" t="s">
        <v>52</v>
      </c>
      <c r="H44" s="31" t="str">
        <f t="shared" si="0"/>
        <v>B</v>
      </c>
      <c r="I44" s="31">
        <f>COUNTIF($F$8:$H44,$H44)</f>
        <v>14</v>
      </c>
      <c r="J44" s="17">
        <v>0.05303240740740741</v>
      </c>
      <c r="K44" s="60"/>
      <c r="L44" s="60"/>
    </row>
    <row r="45" spans="1:12" ht="22.5" customHeight="1">
      <c r="A45" s="57"/>
      <c r="B45" s="46"/>
      <c r="C45" s="11"/>
      <c r="D45" s="46"/>
      <c r="E45" s="31"/>
      <c r="G45" s="25"/>
      <c r="H45" s="31"/>
      <c r="I45" s="31"/>
      <c r="J45" s="17"/>
      <c r="K45" s="60"/>
      <c r="L45" s="60"/>
    </row>
    <row r="46" spans="1:12" s="90" customFormat="1" ht="14.25" customHeight="1">
      <c r="A46" s="126">
        <v>1</v>
      </c>
      <c r="B46" s="127">
        <v>50</v>
      </c>
      <c r="C46" s="85" t="s">
        <v>88</v>
      </c>
      <c r="D46" s="86" t="s">
        <v>55</v>
      </c>
      <c r="E46" s="87" t="s">
        <v>4</v>
      </c>
      <c r="F46" s="82">
        <v>1961</v>
      </c>
      <c r="G46" s="89" t="s">
        <v>89</v>
      </c>
      <c r="H46" s="82" t="str">
        <f aca="true" t="shared" si="1" ref="H46:H54">IF($E46="m",IF($F$1-$F46&gt;19,IF($F$1-$F46&lt;40,"A",IF($F$1-$F46&gt;49,IF($F$1-$F46&gt;59,IF($F$1-$F46&gt;69,"D","D"),"C"),"B")),"A"),IF($F$1-$F46&gt;19,IF($F$1-$F46&lt;35,"E",IF($F$1-$F46&lt;50,"F","F")),"F"))</f>
        <v>C</v>
      </c>
      <c r="I46" s="82">
        <f>COUNTIF($F$8:$H46,$H46)</f>
        <v>1</v>
      </c>
      <c r="J46" s="83">
        <v>0.0319212962962963</v>
      </c>
      <c r="K46" s="129"/>
      <c r="L46" s="129"/>
    </row>
    <row r="47" spans="1:12" s="108" customFormat="1" ht="14.25" customHeight="1">
      <c r="A47" s="131">
        <v>2</v>
      </c>
      <c r="B47" s="132">
        <v>27</v>
      </c>
      <c r="C47" s="102" t="s">
        <v>110</v>
      </c>
      <c r="D47" s="103" t="s">
        <v>55</v>
      </c>
      <c r="E47" s="109" t="s">
        <v>4</v>
      </c>
      <c r="F47" s="109">
        <v>1965</v>
      </c>
      <c r="G47" s="106" t="s">
        <v>116</v>
      </c>
      <c r="H47" s="105" t="str">
        <f t="shared" si="1"/>
        <v>C</v>
      </c>
      <c r="I47" s="105">
        <f>COUNTIF($F$8:$H47,$H47)</f>
        <v>2</v>
      </c>
      <c r="J47" s="107">
        <v>0.03260416666666667</v>
      </c>
      <c r="K47" s="133"/>
      <c r="L47" s="133"/>
    </row>
    <row r="48" spans="1:12" s="99" customFormat="1" ht="14.25" customHeight="1">
      <c r="A48" s="117">
        <v>3</v>
      </c>
      <c r="B48" s="112">
        <v>12</v>
      </c>
      <c r="C48" s="93" t="s">
        <v>106</v>
      </c>
      <c r="D48" s="94" t="s">
        <v>55</v>
      </c>
      <c r="E48" s="121" t="s">
        <v>4</v>
      </c>
      <c r="F48" s="121">
        <v>1959</v>
      </c>
      <c r="G48" s="97" t="s">
        <v>113</v>
      </c>
      <c r="H48" s="96" t="str">
        <f t="shared" si="1"/>
        <v>C</v>
      </c>
      <c r="I48" s="96">
        <f>COUNTIF($F$8:$H48,$H48)</f>
        <v>3</v>
      </c>
      <c r="J48" s="98">
        <v>0.035659722222222225</v>
      </c>
      <c r="K48" s="111"/>
      <c r="L48" s="111"/>
    </row>
    <row r="49" spans="1:12" ht="14.25" customHeight="1" hidden="1">
      <c r="A49" s="57">
        <v>22</v>
      </c>
      <c r="B49" s="46">
        <v>46</v>
      </c>
      <c r="C49" s="27" t="s">
        <v>96</v>
      </c>
      <c r="D49" s="28" t="s">
        <v>55</v>
      </c>
      <c r="E49" s="32" t="s">
        <v>4</v>
      </c>
      <c r="F49" s="31">
        <v>1959</v>
      </c>
      <c r="G49" s="41" t="s">
        <v>97</v>
      </c>
      <c r="H49" s="31" t="str">
        <f t="shared" si="1"/>
        <v>C</v>
      </c>
      <c r="I49" s="31">
        <f>COUNTIF($F$8:$H49,$H49)</f>
        <v>4</v>
      </c>
      <c r="J49" s="17">
        <v>0.03568287037037037</v>
      </c>
      <c r="K49" s="60"/>
      <c r="L49" s="60"/>
    </row>
    <row r="50" spans="1:12" ht="14.25" customHeight="1" hidden="1">
      <c r="A50" s="57">
        <v>26</v>
      </c>
      <c r="B50" s="46">
        <v>51</v>
      </c>
      <c r="C50" s="27" t="s">
        <v>26</v>
      </c>
      <c r="D50" s="28" t="s">
        <v>55</v>
      </c>
      <c r="E50" s="32" t="s">
        <v>4</v>
      </c>
      <c r="F50" s="32">
        <v>1960</v>
      </c>
      <c r="G50" s="41" t="s">
        <v>27</v>
      </c>
      <c r="H50" s="31" t="str">
        <f t="shared" si="1"/>
        <v>C</v>
      </c>
      <c r="I50" s="31">
        <f>COUNTIF($F$8:$H50,$H50)</f>
        <v>5</v>
      </c>
      <c r="J50" s="17">
        <v>0.036273148148148145</v>
      </c>
      <c r="K50" s="60"/>
      <c r="L50" s="60"/>
    </row>
    <row r="51" spans="1:12" ht="14.25" customHeight="1" hidden="1">
      <c r="A51" s="57">
        <v>35</v>
      </c>
      <c r="B51" s="53">
        <v>21</v>
      </c>
      <c r="C51" s="27" t="s">
        <v>111</v>
      </c>
      <c r="D51" s="28" t="s">
        <v>55</v>
      </c>
      <c r="E51" s="34" t="s">
        <v>4</v>
      </c>
      <c r="F51" s="34">
        <v>1956</v>
      </c>
      <c r="G51" s="41" t="s">
        <v>116</v>
      </c>
      <c r="H51" s="31" t="str">
        <f t="shared" si="1"/>
        <v>C</v>
      </c>
      <c r="I51" s="31">
        <f>COUNTIF($F$8:$H51,$H51)</f>
        <v>6</v>
      </c>
      <c r="J51" s="17">
        <v>0.03900462962962963</v>
      </c>
      <c r="K51" s="60"/>
      <c r="L51" s="60"/>
    </row>
    <row r="52" spans="1:12" ht="14.25" customHeight="1" hidden="1">
      <c r="A52" s="57">
        <v>38</v>
      </c>
      <c r="B52" s="46">
        <v>28</v>
      </c>
      <c r="C52" s="27" t="s">
        <v>93</v>
      </c>
      <c r="D52" s="28" t="s">
        <v>55</v>
      </c>
      <c r="E52" s="32" t="s">
        <v>4</v>
      </c>
      <c r="F52" s="31">
        <v>1961</v>
      </c>
      <c r="G52" s="41" t="s">
        <v>94</v>
      </c>
      <c r="H52" s="31" t="str">
        <f t="shared" si="1"/>
        <v>C</v>
      </c>
      <c r="I52" s="31">
        <f>COUNTIF($F$8:$H52,$H52)</f>
        <v>7</v>
      </c>
      <c r="J52" s="17">
        <v>0.039421296296296295</v>
      </c>
      <c r="K52" s="60"/>
      <c r="L52" s="60"/>
    </row>
    <row r="53" spans="1:12" ht="14.25" customHeight="1" hidden="1">
      <c r="A53" s="57">
        <v>49</v>
      </c>
      <c r="B53" s="46">
        <v>61</v>
      </c>
      <c r="C53" s="27" t="s">
        <v>67</v>
      </c>
      <c r="D53" s="28" t="s">
        <v>55</v>
      </c>
      <c r="E53" s="32" t="s">
        <v>4</v>
      </c>
      <c r="F53" s="31">
        <v>1958</v>
      </c>
      <c r="G53" s="41" t="s">
        <v>68</v>
      </c>
      <c r="H53" s="31" t="str">
        <f t="shared" si="1"/>
        <v>C</v>
      </c>
      <c r="I53" s="31">
        <f>COUNTIF($F$8:$H53,$H53)</f>
        <v>8</v>
      </c>
      <c r="J53" s="17">
        <v>0.043090277777777776</v>
      </c>
      <c r="K53" s="60"/>
      <c r="L53" s="60"/>
    </row>
    <row r="54" spans="1:12" ht="14.25" customHeight="1" hidden="1">
      <c r="A54" s="57">
        <v>56</v>
      </c>
      <c r="B54" s="46">
        <v>58</v>
      </c>
      <c r="C54" s="11" t="s">
        <v>45</v>
      </c>
      <c r="D54" s="46" t="s">
        <v>55</v>
      </c>
      <c r="E54" s="31" t="s">
        <v>4</v>
      </c>
      <c r="F54" s="31">
        <v>1965</v>
      </c>
      <c r="G54" s="25" t="s">
        <v>25</v>
      </c>
      <c r="H54" s="31" t="str">
        <f t="shared" si="1"/>
        <v>C</v>
      </c>
      <c r="I54" s="31">
        <f>COUNTIF($F$8:$H54,$H54)</f>
        <v>9</v>
      </c>
      <c r="J54" s="17">
        <v>0.04697916666666666</v>
      </c>
      <c r="K54" s="60"/>
      <c r="L54" s="60"/>
    </row>
    <row r="55" spans="1:12" ht="15" customHeight="1">
      <c r="A55" s="57"/>
      <c r="B55" s="46"/>
      <c r="C55" s="11"/>
      <c r="D55" s="46"/>
      <c r="E55" s="31"/>
      <c r="F55" s="30"/>
      <c r="G55" s="25"/>
      <c r="H55" s="31"/>
      <c r="I55" s="31"/>
      <c r="J55" s="17"/>
      <c r="K55" s="60"/>
      <c r="L55" s="60"/>
    </row>
    <row r="56" spans="1:12" s="90" customFormat="1" ht="14.25" customHeight="1">
      <c r="A56" s="126">
        <v>1</v>
      </c>
      <c r="B56" s="127">
        <v>44</v>
      </c>
      <c r="C56" s="85" t="s">
        <v>18</v>
      </c>
      <c r="D56" s="86" t="s">
        <v>55</v>
      </c>
      <c r="E56" s="87" t="s">
        <v>4</v>
      </c>
      <c r="F56" s="130">
        <v>1955</v>
      </c>
      <c r="G56" s="89" t="s">
        <v>83</v>
      </c>
      <c r="H56" s="82" t="str">
        <f aca="true" t="shared" si="2" ref="H56:H62">IF($E56="m",IF($F$1-$F56&gt;19,IF($F$1-$F56&lt;40,"A",IF($F$1-$F56&gt;49,IF($F$1-$F56&gt;59,IF($F$1-$F56&gt;69,"D","D"),"C"),"B")),"A"),IF($F$1-$F56&gt;19,IF($F$1-$F56&lt;35,"E",IF($F$1-$F56&lt;50,"F","F")),"F"))</f>
        <v>D</v>
      </c>
      <c r="I56" s="82">
        <f>COUNTIF($F$8:$H56,$H56)</f>
        <v>1</v>
      </c>
      <c r="J56" s="83">
        <v>0.03523148148148148</v>
      </c>
      <c r="K56" s="129"/>
      <c r="L56" s="129"/>
    </row>
    <row r="57" spans="1:12" s="108" customFormat="1" ht="14.25" customHeight="1">
      <c r="A57" s="131">
        <v>2</v>
      </c>
      <c r="B57" s="132">
        <v>43</v>
      </c>
      <c r="C57" s="102" t="s">
        <v>17</v>
      </c>
      <c r="D57" s="103" t="s">
        <v>55</v>
      </c>
      <c r="E57" s="104" t="s">
        <v>4</v>
      </c>
      <c r="F57" s="105">
        <v>1949</v>
      </c>
      <c r="G57" s="106" t="s">
        <v>83</v>
      </c>
      <c r="H57" s="105" t="str">
        <f t="shared" si="2"/>
        <v>D</v>
      </c>
      <c r="I57" s="105">
        <f>COUNTIF($F$8:$H57,$H57)</f>
        <v>2</v>
      </c>
      <c r="J57" s="107">
        <v>0.03697916666666667</v>
      </c>
      <c r="K57" s="133"/>
      <c r="L57" s="133"/>
    </row>
    <row r="58" spans="1:12" s="99" customFormat="1" ht="14.25" customHeight="1">
      <c r="A58" s="117">
        <v>3</v>
      </c>
      <c r="B58" s="112">
        <v>34</v>
      </c>
      <c r="C58" s="93" t="s">
        <v>40</v>
      </c>
      <c r="D58" s="94" t="s">
        <v>55</v>
      </c>
      <c r="E58" s="95" t="s">
        <v>4</v>
      </c>
      <c r="F58" s="122">
        <v>1953</v>
      </c>
      <c r="G58" s="97" t="s">
        <v>39</v>
      </c>
      <c r="H58" s="96" t="str">
        <f t="shared" si="2"/>
        <v>D</v>
      </c>
      <c r="I58" s="96">
        <f>COUNTIF($F$8:$H58,$H58)</f>
        <v>3</v>
      </c>
      <c r="J58" s="98">
        <v>0.037395833333333336</v>
      </c>
      <c r="K58" s="111"/>
      <c r="L58" s="111"/>
    </row>
    <row r="59" spans="1:12" ht="14.25" customHeight="1" hidden="1">
      <c r="A59" s="57">
        <v>50</v>
      </c>
      <c r="B59" s="53">
        <v>2</v>
      </c>
      <c r="C59" s="11" t="s">
        <v>117</v>
      </c>
      <c r="D59" s="46" t="s">
        <v>55</v>
      </c>
      <c r="E59" s="31" t="s">
        <v>4</v>
      </c>
      <c r="F59" s="31">
        <v>1946</v>
      </c>
      <c r="G59" s="25" t="s">
        <v>77</v>
      </c>
      <c r="H59" s="31" t="str">
        <f t="shared" si="2"/>
        <v>D</v>
      </c>
      <c r="I59" s="31">
        <f>COUNTIF($F$8:$H59,$H59)</f>
        <v>4</v>
      </c>
      <c r="J59" s="17">
        <v>0.04342592592592592</v>
      </c>
      <c r="K59" s="60"/>
      <c r="L59" s="60"/>
    </row>
    <row r="60" spans="1:12" ht="14.25" customHeight="1" hidden="1">
      <c r="A60" s="57">
        <v>51</v>
      </c>
      <c r="B60" s="46">
        <v>14</v>
      </c>
      <c r="C60" s="27" t="s">
        <v>112</v>
      </c>
      <c r="D60" s="28" t="s">
        <v>55</v>
      </c>
      <c r="E60" s="34" t="s">
        <v>4</v>
      </c>
      <c r="F60" s="37">
        <v>1953</v>
      </c>
      <c r="G60" s="41" t="s">
        <v>22</v>
      </c>
      <c r="H60" s="31" t="str">
        <f t="shared" si="2"/>
        <v>D</v>
      </c>
      <c r="I60" s="31">
        <f>COUNTIF($F$8:$H60,$H60)</f>
        <v>5</v>
      </c>
      <c r="J60" s="17">
        <v>0.04390046296296296</v>
      </c>
      <c r="K60" s="60"/>
      <c r="L60" s="60"/>
    </row>
    <row r="61" spans="1:12" ht="14.25" customHeight="1" hidden="1">
      <c r="A61" s="57">
        <v>58</v>
      </c>
      <c r="B61" s="46">
        <v>30</v>
      </c>
      <c r="C61" s="27" t="s">
        <v>84</v>
      </c>
      <c r="D61" s="28" t="s">
        <v>55</v>
      </c>
      <c r="E61" s="32" t="s">
        <v>4</v>
      </c>
      <c r="F61" s="32">
        <v>1943</v>
      </c>
      <c r="G61" s="41" t="s">
        <v>85</v>
      </c>
      <c r="H61" s="31" t="str">
        <f t="shared" si="2"/>
        <v>D</v>
      </c>
      <c r="I61" s="31">
        <f>COUNTIF($F$8:$H61,$H61)</f>
        <v>6</v>
      </c>
      <c r="J61" s="17">
        <v>0.05237268518518518</v>
      </c>
      <c r="K61" s="60"/>
      <c r="L61" s="60"/>
    </row>
    <row r="62" spans="1:12" ht="14.25" customHeight="1" hidden="1">
      <c r="A62" s="57">
        <v>61</v>
      </c>
      <c r="B62" s="46">
        <v>60</v>
      </c>
      <c r="C62" s="11" t="s">
        <v>16</v>
      </c>
      <c r="D62" s="46" t="s">
        <v>55</v>
      </c>
      <c r="E62" s="31" t="s">
        <v>4</v>
      </c>
      <c r="F62" s="29">
        <v>1942</v>
      </c>
      <c r="G62" s="25" t="s">
        <v>77</v>
      </c>
      <c r="H62" s="31" t="str">
        <f t="shared" si="2"/>
        <v>D</v>
      </c>
      <c r="I62" s="31">
        <f>COUNTIF($F$8:$H62,$H62)</f>
        <v>7</v>
      </c>
      <c r="J62" s="17">
        <v>0.05731481481481482</v>
      </c>
      <c r="K62" s="60"/>
      <c r="L62" s="60"/>
    </row>
    <row r="63" spans="1:12" ht="18.75" customHeight="1">
      <c r="A63" s="57"/>
      <c r="B63" s="46"/>
      <c r="C63" s="11"/>
      <c r="D63" s="46"/>
      <c r="E63" s="31"/>
      <c r="G63" s="25"/>
      <c r="H63" s="31"/>
      <c r="I63" s="31"/>
      <c r="J63" s="17"/>
      <c r="K63" s="60"/>
      <c r="L63" s="60"/>
    </row>
    <row r="64" spans="1:12" s="90" customFormat="1" ht="14.25" customHeight="1">
      <c r="A64" s="76">
        <v>1</v>
      </c>
      <c r="B64" s="77">
        <v>3</v>
      </c>
      <c r="C64" s="85" t="s">
        <v>30</v>
      </c>
      <c r="D64" s="86" t="s">
        <v>55</v>
      </c>
      <c r="E64" s="87" t="s">
        <v>5</v>
      </c>
      <c r="F64" s="87">
        <v>1981</v>
      </c>
      <c r="G64" s="89" t="s">
        <v>118</v>
      </c>
      <c r="H64" s="82" t="str">
        <f>IF($E64="m",IF($F$1-$F64&gt;19,IF($F$1-$F64&lt;40,"A",IF($F$1-$F64&gt;49,IF($F$1-$F64&gt;59,IF($F$1-$F64&gt;69,"D","D"),"C"),"B")),"A"),IF($F$1-$F64&gt;19,IF($F$1-$F64&lt;35,"E",IF($F$1-$F64&lt;50,"F","F")),"F"))</f>
        <v>E</v>
      </c>
      <c r="I64" s="82">
        <f>COUNTIF($F$8:$H64,$H64)</f>
        <v>1</v>
      </c>
      <c r="J64" s="83">
        <v>0.0353587962962963</v>
      </c>
      <c r="K64" s="129"/>
      <c r="L64" s="129"/>
    </row>
    <row r="65" spans="1:12" s="108" customFormat="1" ht="14.25" customHeight="1">
      <c r="A65" s="100">
        <v>2</v>
      </c>
      <c r="B65" s="101">
        <v>23</v>
      </c>
      <c r="C65" s="102" t="s">
        <v>65</v>
      </c>
      <c r="D65" s="103" t="s">
        <v>55</v>
      </c>
      <c r="E65" s="104" t="s">
        <v>5</v>
      </c>
      <c r="F65" s="104">
        <v>1984</v>
      </c>
      <c r="G65" s="106" t="s">
        <v>66</v>
      </c>
      <c r="H65" s="105" t="str">
        <f>IF($E65="m",IF($F$1-$F65&gt;19,IF($F$1-$F65&lt;40,"A",IF($F$1-$F65&gt;49,IF($F$1-$F65&gt;59,IF($F$1-$F65&gt;69,"D","D"),"C"),"B")),"A"),IF($F$1-$F65&gt;19,IF($F$1-$F65&lt;35,"E",IF($F$1-$F65&lt;50,"F","F")),"F"))</f>
        <v>E</v>
      </c>
      <c r="I65" s="105">
        <f>COUNTIF($F$8:$H65,$H65)</f>
        <v>2</v>
      </c>
      <c r="J65" s="107">
        <v>0.03909722222222222</v>
      </c>
      <c r="K65" s="133"/>
      <c r="L65" s="133"/>
    </row>
    <row r="66" spans="1:12" s="99" customFormat="1" ht="14.25" customHeight="1">
      <c r="A66" s="91">
        <v>3</v>
      </c>
      <c r="B66" s="92">
        <v>42</v>
      </c>
      <c r="C66" s="93" t="s">
        <v>63</v>
      </c>
      <c r="D66" s="94" t="s">
        <v>55</v>
      </c>
      <c r="E66" s="95" t="s">
        <v>5</v>
      </c>
      <c r="F66" s="96">
        <v>1981</v>
      </c>
      <c r="G66" s="97" t="s">
        <v>64</v>
      </c>
      <c r="H66" s="96" t="str">
        <f>IF($E66="m",IF($F$1-$F66&gt;19,IF($F$1-$F66&lt;40,"A",IF($F$1-$F66&gt;49,IF($F$1-$F66&gt;59,IF($F$1-$F66&gt;69,"D","D"),"C"),"B")),"A"),IF($F$1-$F66&gt;19,IF($F$1-$F66&lt;35,"E",IF($F$1-$F66&lt;50,"F","F")),"F"))</f>
        <v>E</v>
      </c>
      <c r="I66" s="96">
        <f>COUNTIF($F$8:$H66,$H66)</f>
        <v>3</v>
      </c>
      <c r="J66" s="98">
        <v>0.04005787037037037</v>
      </c>
      <c r="K66" s="111"/>
      <c r="L66" s="111"/>
    </row>
    <row r="67" spans="1:12" ht="14.25" customHeight="1">
      <c r="A67" s="5">
        <v>4</v>
      </c>
      <c r="B67" s="12">
        <v>13</v>
      </c>
      <c r="C67" s="27" t="s">
        <v>14</v>
      </c>
      <c r="D67" s="28" t="s">
        <v>55</v>
      </c>
      <c r="E67" s="32" t="s">
        <v>5</v>
      </c>
      <c r="F67" s="32">
        <v>1980</v>
      </c>
      <c r="G67" s="41" t="s">
        <v>59</v>
      </c>
      <c r="H67" s="31" t="s">
        <v>149</v>
      </c>
      <c r="I67" s="31">
        <f>COUNTIF($F$8:$H67,$H67)</f>
        <v>4</v>
      </c>
      <c r="J67" s="17">
        <v>0.04581018518518518</v>
      </c>
      <c r="K67" s="60"/>
      <c r="L67" s="60"/>
    </row>
    <row r="68" spans="1:12" ht="18.75" customHeight="1">
      <c r="A68" s="57"/>
      <c r="B68" s="46"/>
      <c r="C68" s="27"/>
      <c r="D68" s="28"/>
      <c r="E68" s="32"/>
      <c r="F68" s="31"/>
      <c r="G68" s="41"/>
      <c r="H68" s="31"/>
      <c r="I68" s="31"/>
      <c r="J68" s="17"/>
      <c r="K68" s="60"/>
      <c r="L68" s="60"/>
    </row>
    <row r="69" spans="1:12" s="90" customFormat="1" ht="14.25" customHeight="1">
      <c r="A69" s="126">
        <v>1</v>
      </c>
      <c r="B69" s="127">
        <v>59</v>
      </c>
      <c r="C69" s="85" t="s">
        <v>32</v>
      </c>
      <c r="D69" s="86" t="s">
        <v>55</v>
      </c>
      <c r="E69" s="87" t="s">
        <v>5</v>
      </c>
      <c r="F69" s="87">
        <v>1972</v>
      </c>
      <c r="G69" s="89" t="s">
        <v>74</v>
      </c>
      <c r="H69" s="82" t="str">
        <f aca="true" t="shared" si="3" ref="H69:H75">IF($E69="m",IF($F$1-$F69&gt;19,IF($F$1-$F69&lt;40,"A",IF($F$1-$F69&gt;49,IF($F$1-$F69&gt;59,IF($F$1-$F69&gt;69,"D","D"),"C"),"B")),"A"),IF($F$1-$F69&gt;19,IF($F$1-$F69&lt;35,"E",IF($F$1-$F69&lt;50,"F","F")),"F"))</f>
        <v>F</v>
      </c>
      <c r="I69" s="82">
        <f>COUNTIF($F$8:$H69,$H69)</f>
        <v>1</v>
      </c>
      <c r="J69" s="83">
        <v>0.03563657407407408</v>
      </c>
      <c r="K69" s="129"/>
      <c r="L69" s="129"/>
    </row>
    <row r="70" spans="1:12" s="108" customFormat="1" ht="14.25" customHeight="1">
      <c r="A70" s="131">
        <v>2</v>
      </c>
      <c r="B70" s="132">
        <v>47</v>
      </c>
      <c r="C70" s="102" t="s">
        <v>72</v>
      </c>
      <c r="D70" s="103" t="s">
        <v>55</v>
      </c>
      <c r="E70" s="104" t="s">
        <v>5</v>
      </c>
      <c r="F70" s="105">
        <v>1969</v>
      </c>
      <c r="G70" s="106" t="s">
        <v>73</v>
      </c>
      <c r="H70" s="105" t="str">
        <f t="shared" si="3"/>
        <v>F</v>
      </c>
      <c r="I70" s="105">
        <f>COUNTIF($F$8:$H70,$H70)</f>
        <v>2</v>
      </c>
      <c r="J70" s="107">
        <v>0.04200231481481481</v>
      </c>
      <c r="K70" s="133"/>
      <c r="L70" s="133"/>
    </row>
    <row r="71" spans="1:12" s="99" customFormat="1" ht="14.25" customHeight="1">
      <c r="A71" s="117">
        <v>3</v>
      </c>
      <c r="B71" s="112">
        <v>7</v>
      </c>
      <c r="C71" s="93" t="s">
        <v>76</v>
      </c>
      <c r="D71" s="94" t="s">
        <v>55</v>
      </c>
      <c r="E71" s="95" t="s">
        <v>5</v>
      </c>
      <c r="F71" s="96">
        <v>1961</v>
      </c>
      <c r="G71" s="97" t="s">
        <v>77</v>
      </c>
      <c r="H71" s="96" t="str">
        <f t="shared" si="3"/>
        <v>F</v>
      </c>
      <c r="I71" s="96">
        <f>COUNTIF($F$8:$H71,$H71)</f>
        <v>3</v>
      </c>
      <c r="J71" s="98">
        <v>0.04549768518518518</v>
      </c>
      <c r="K71" s="111"/>
      <c r="L71" s="111"/>
    </row>
    <row r="72" spans="1:12" ht="14.25" customHeight="1" hidden="1">
      <c r="A72" s="57">
        <v>53</v>
      </c>
      <c r="B72" s="46">
        <v>13</v>
      </c>
      <c r="C72" s="27" t="s">
        <v>14</v>
      </c>
      <c r="D72" s="28" t="s">
        <v>55</v>
      </c>
      <c r="E72" s="32" t="s">
        <v>5</v>
      </c>
      <c r="F72" s="32">
        <v>1980</v>
      </c>
      <c r="G72" s="41" t="s">
        <v>59</v>
      </c>
      <c r="H72" s="31" t="str">
        <f t="shared" si="3"/>
        <v>F</v>
      </c>
      <c r="I72" s="31">
        <f>COUNTIF($F$8:$H72,$H72)</f>
        <v>4</v>
      </c>
      <c r="J72" s="59">
        <v>0.04581018518518518</v>
      </c>
      <c r="K72" s="60"/>
      <c r="L72" s="60"/>
    </row>
    <row r="73" spans="1:12" ht="14.25" customHeight="1" hidden="1">
      <c r="A73" s="57">
        <v>54</v>
      </c>
      <c r="B73" s="46">
        <v>20</v>
      </c>
      <c r="C73" s="27" t="s">
        <v>79</v>
      </c>
      <c r="D73" s="28" t="s">
        <v>55</v>
      </c>
      <c r="E73" s="32" t="s">
        <v>5</v>
      </c>
      <c r="F73" s="31">
        <v>1999</v>
      </c>
      <c r="G73" s="41" t="s">
        <v>80</v>
      </c>
      <c r="H73" s="31" t="str">
        <f t="shared" si="3"/>
        <v>F</v>
      </c>
      <c r="I73" s="31">
        <f>COUNTIF($F$8:$H73,$H73)</f>
        <v>5</v>
      </c>
      <c r="J73" s="59">
        <v>0.04663194444444444</v>
      </c>
      <c r="K73" s="60"/>
      <c r="L73" s="60"/>
    </row>
    <row r="74" spans="1:12" ht="14.25" customHeight="1" hidden="1">
      <c r="A74" s="57">
        <v>55</v>
      </c>
      <c r="B74" s="46">
        <v>35</v>
      </c>
      <c r="C74" s="27" t="s">
        <v>60</v>
      </c>
      <c r="D74" s="28" t="s">
        <v>55</v>
      </c>
      <c r="E74" s="32" t="s">
        <v>5</v>
      </c>
      <c r="F74" s="31">
        <v>1996</v>
      </c>
      <c r="G74" s="41" t="s">
        <v>61</v>
      </c>
      <c r="H74" s="31" t="str">
        <f t="shared" si="3"/>
        <v>F</v>
      </c>
      <c r="I74" s="31">
        <f>COUNTIF($F$8:$H74,$H74)</f>
        <v>6</v>
      </c>
      <c r="J74" s="59">
        <v>0.04679398148148148</v>
      </c>
      <c r="K74" s="60"/>
      <c r="L74" s="60"/>
    </row>
    <row r="75" spans="1:12" ht="14.25" customHeight="1" hidden="1">
      <c r="A75" s="57">
        <v>62</v>
      </c>
      <c r="B75" s="46">
        <v>32</v>
      </c>
      <c r="C75" s="27" t="s">
        <v>57</v>
      </c>
      <c r="D75" s="28" t="s">
        <v>55</v>
      </c>
      <c r="E75" s="32" t="s">
        <v>5</v>
      </c>
      <c r="F75" s="31">
        <v>1997</v>
      </c>
      <c r="G75" s="41" t="s">
        <v>58</v>
      </c>
      <c r="H75" s="31" t="str">
        <f t="shared" si="3"/>
        <v>F</v>
      </c>
      <c r="I75" s="31">
        <f>COUNTIF($F$8:$H75,$H75)</f>
        <v>7</v>
      </c>
      <c r="J75" s="59">
        <v>0.058275462962962966</v>
      </c>
      <c r="K75" s="60"/>
      <c r="L75" s="60"/>
    </row>
    <row r="76" spans="1:12" ht="14.25" customHeight="1">
      <c r="A76" s="58"/>
      <c r="B76" s="45"/>
      <c r="C76" s="48"/>
      <c r="D76" s="49"/>
      <c r="E76" s="50"/>
      <c r="F76" s="30"/>
      <c r="G76" s="51"/>
      <c r="H76" s="30"/>
      <c r="I76" s="30"/>
      <c r="J76" s="21"/>
      <c r="K76" s="60"/>
      <c r="L76" s="60"/>
    </row>
    <row r="77" spans="1:12" ht="18.75" customHeight="1">
      <c r="A77" s="150" t="s">
        <v>152</v>
      </c>
      <c r="B77" s="150"/>
      <c r="C77" s="150"/>
      <c r="D77" s="49"/>
      <c r="E77" s="50"/>
      <c r="F77" s="30"/>
      <c r="G77" s="51"/>
      <c r="H77" s="30"/>
      <c r="I77" s="30"/>
      <c r="J77" s="21"/>
      <c r="K77" s="60"/>
      <c r="L77" s="60"/>
    </row>
    <row r="78" spans="1:12" ht="14.25" customHeight="1" hidden="1">
      <c r="A78" s="58"/>
      <c r="B78" s="45"/>
      <c r="C78" s="48"/>
      <c r="D78" s="49"/>
      <c r="E78" s="50"/>
      <c r="F78" s="30"/>
      <c r="G78" s="51"/>
      <c r="H78" s="30"/>
      <c r="I78" s="30"/>
      <c r="J78" s="21"/>
      <c r="K78" s="60"/>
      <c r="L78" s="60"/>
    </row>
    <row r="79" spans="1:12" s="90" customFormat="1" ht="14.25" customHeight="1">
      <c r="A79" s="126">
        <v>1</v>
      </c>
      <c r="B79" s="127">
        <v>4</v>
      </c>
      <c r="C79" s="85" t="s">
        <v>98</v>
      </c>
      <c r="D79" s="86" t="s">
        <v>55</v>
      </c>
      <c r="E79" s="87" t="s">
        <v>4</v>
      </c>
      <c r="F79" s="82">
        <v>1972</v>
      </c>
      <c r="G79" s="89" t="s">
        <v>77</v>
      </c>
      <c r="H79" s="82" t="str">
        <f>IF($E79="m",IF($F$1-$F79&gt;19,IF($F$1-$F79&lt;40,"A",IF($F$1-$F79&gt;49,IF($F$1-$F79&gt;59,IF($F$1-$F79&gt;69,"D","D"),"C"),"B")),"A"),IF($F$1-$F79&gt;19,IF($F$1-$F79&lt;35,"E",IF($F$1-$F79&lt;50,"F","F")),"F"))</f>
        <v>B</v>
      </c>
      <c r="I79" s="82">
        <f>COUNTIF($F$8:$H79,$H79)</f>
        <v>15</v>
      </c>
      <c r="J79" s="83">
        <v>0.041354166666666664</v>
      </c>
      <c r="K79" s="129"/>
      <c r="L79" s="129"/>
    </row>
    <row r="80" spans="1:12" s="108" customFormat="1" ht="14.25" customHeight="1">
      <c r="A80" s="131">
        <v>2</v>
      </c>
      <c r="B80" s="134">
        <v>2</v>
      </c>
      <c r="C80" s="133" t="s">
        <v>117</v>
      </c>
      <c r="D80" s="132" t="s">
        <v>55</v>
      </c>
      <c r="E80" s="105" t="s">
        <v>4</v>
      </c>
      <c r="F80" s="105">
        <v>1946</v>
      </c>
      <c r="G80" s="135" t="s">
        <v>77</v>
      </c>
      <c r="H80" s="105" t="str">
        <f>IF($E80="m",IF($F$1-$F80&gt;19,IF($F$1-$F80&lt;40,"A",IF($F$1-$F80&gt;49,IF($F$1-$F80&gt;59,IF($F$1-$F80&gt;69,"D","D"),"C"),"B")),"A"),IF($F$1-$F80&gt;19,IF($F$1-$F80&lt;35,"E",IF($F$1-$F80&lt;50,"F","F")),"F"))</f>
        <v>D</v>
      </c>
      <c r="I80" s="105">
        <f>COUNTIF($F$8:$H80,$H80)</f>
        <v>8</v>
      </c>
      <c r="J80" s="107">
        <v>0.04342592592592592</v>
      </c>
      <c r="K80" s="133"/>
      <c r="L80" s="133"/>
    </row>
    <row r="81" spans="1:12" s="99" customFormat="1" ht="14.25" customHeight="1">
      <c r="A81" s="117">
        <v>3</v>
      </c>
      <c r="B81" s="112">
        <v>7</v>
      </c>
      <c r="C81" s="93" t="s">
        <v>76</v>
      </c>
      <c r="D81" s="94" t="s">
        <v>55</v>
      </c>
      <c r="E81" s="95" t="s">
        <v>5</v>
      </c>
      <c r="F81" s="96">
        <v>1961</v>
      </c>
      <c r="G81" s="97" t="s">
        <v>77</v>
      </c>
      <c r="H81" s="96" t="str">
        <f>IF($E81="m",IF($F$1-$F81&gt;19,IF($F$1-$F81&lt;40,"A",IF($F$1-$F81&gt;49,IF($F$1-$F81&gt;59,IF($F$1-$F81&gt;69,"D","D"),"C"),"B")),"A"),IF($F$1-$F81&gt;19,IF($F$1-$F81&lt;35,"E",IF($F$1-$F81&lt;50,"F","F")),"F"))</f>
        <v>F</v>
      </c>
      <c r="I81" s="96">
        <f>COUNTIF($F$8:$H81,$H81)</f>
        <v>8</v>
      </c>
      <c r="J81" s="98">
        <v>0.04549768518518518</v>
      </c>
      <c r="K81" s="111"/>
      <c r="L81" s="111"/>
    </row>
    <row r="82" spans="1:10" s="61" customFormat="1" ht="6.75" customHeight="1">
      <c r="A82" s="58"/>
      <c r="B82" s="45"/>
      <c r="C82" s="48"/>
      <c r="D82" s="49"/>
      <c r="E82" s="50"/>
      <c r="F82" s="30"/>
      <c r="G82" s="51"/>
      <c r="H82" s="30"/>
      <c r="I82" s="30"/>
      <c r="J82" s="21"/>
    </row>
    <row r="83" spans="1:13" ht="21" customHeight="1">
      <c r="A83" s="149" t="s">
        <v>147</v>
      </c>
      <c r="B83" s="149"/>
      <c r="C83" s="149"/>
      <c r="D83" s="49"/>
      <c r="E83" s="50"/>
      <c r="F83" s="30"/>
      <c r="G83" s="51"/>
      <c r="H83" s="30"/>
      <c r="I83" s="30"/>
      <c r="J83" s="21"/>
      <c r="K83" s="61"/>
      <c r="L83" s="61"/>
      <c r="M83" s="61"/>
    </row>
    <row r="84" spans="1:12" s="66" customFormat="1" ht="14.25" customHeight="1">
      <c r="A84" s="123">
        <v>1</v>
      </c>
      <c r="B84" s="73">
        <v>60</v>
      </c>
      <c r="C84" s="72" t="s">
        <v>16</v>
      </c>
      <c r="D84" s="73" t="s">
        <v>55</v>
      </c>
      <c r="E84" s="64" t="s">
        <v>4</v>
      </c>
      <c r="F84" s="64">
        <v>1942</v>
      </c>
      <c r="G84" s="74" t="s">
        <v>77</v>
      </c>
      <c r="H84" s="64" t="str">
        <f>IF($E84="m",IF($F$1-$F84&gt;19,IF($F$1-$F84&lt;40,"A",IF($F$1-$F84&gt;49,IF($F$1-$F84&gt;59,IF($F$1-$F84&gt;69,"D","D"),"C"),"B")),"A"),IF($F$1-$F84&gt;19,IF($F$1-$F84&lt;35,"E",IF($F$1-$F84&lt;50,"F","F")),"F"))</f>
        <v>D</v>
      </c>
      <c r="I84" s="64">
        <f>COUNTIF($F$8:$H84,$H84)</f>
        <v>9</v>
      </c>
      <c r="J84" s="65">
        <v>0.05731481481481482</v>
      </c>
      <c r="K84" s="124"/>
      <c r="L84" s="124"/>
    </row>
    <row r="85" spans="1:13" s="39" customFormat="1" ht="12" customHeight="1">
      <c r="A85" s="58"/>
      <c r="B85" s="45"/>
      <c r="C85" s="20"/>
      <c r="D85" s="45"/>
      <c r="E85" s="30"/>
      <c r="F85" s="30"/>
      <c r="G85" s="26"/>
      <c r="H85" s="30"/>
      <c r="I85" s="30"/>
      <c r="J85" s="21"/>
      <c r="K85" s="62"/>
      <c r="L85" s="62"/>
      <c r="M85" s="62"/>
    </row>
    <row r="86" spans="1:13" s="39" customFormat="1" ht="22.5" customHeight="1">
      <c r="A86" s="148" t="s">
        <v>146</v>
      </c>
      <c r="B86" s="148"/>
      <c r="C86" s="148"/>
      <c r="D86" s="45"/>
      <c r="E86" s="30"/>
      <c r="F86" s="30"/>
      <c r="G86" s="26"/>
      <c r="H86" s="30"/>
      <c r="I86" s="30"/>
      <c r="J86" s="21"/>
      <c r="K86" s="62"/>
      <c r="L86" s="62"/>
      <c r="M86" s="62"/>
    </row>
    <row r="87" spans="1:12" s="71" customFormat="1" ht="14.25" customHeight="1">
      <c r="A87" s="123">
        <v>1</v>
      </c>
      <c r="B87" s="73">
        <v>57</v>
      </c>
      <c r="C87" s="67" t="s">
        <v>91</v>
      </c>
      <c r="D87" s="68" t="s">
        <v>55</v>
      </c>
      <c r="E87" s="69" t="s">
        <v>4</v>
      </c>
      <c r="F87" s="64">
        <v>2001</v>
      </c>
      <c r="G87" s="70" t="s">
        <v>92</v>
      </c>
      <c r="H87" s="64" t="str">
        <f>IF($E87="m",IF($F$1-$F87&gt;19,IF($F$1-$F87&lt;40,"A",IF($F$1-$F87&gt;49,IF($F$1-$F87&gt;59,IF($F$1-$F87&gt;69,"D","D"),"C"),"B")),"A"),IF($F$1-$F87&gt;19,IF($F$1-$F87&lt;35,"E",IF($F$1-$F87&lt;50,"F","F")),"F"))</f>
        <v>A</v>
      </c>
      <c r="I87" s="64">
        <f>COUNTIF($F$8:$H87,$H87)</f>
        <v>23</v>
      </c>
      <c r="J87" s="65">
        <v>0.04164351851851852</v>
      </c>
      <c r="K87" s="72"/>
      <c r="L87" s="72"/>
    </row>
    <row r="88" spans="1:10" ht="14.25" customHeight="1">
      <c r="A88" s="58"/>
      <c r="B88" s="45"/>
      <c r="C88" s="48"/>
      <c r="D88" s="49"/>
      <c r="E88" s="50"/>
      <c r="F88" s="30"/>
      <c r="G88" s="51"/>
      <c r="H88" s="30"/>
      <c r="I88" s="30"/>
      <c r="J88" s="21"/>
    </row>
    <row r="89" spans="1:10" ht="14.25" customHeight="1">
      <c r="A89" s="147" t="s">
        <v>46</v>
      </c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s="15" customFormat="1" ht="14.25" customHeight="1">
      <c r="A90" s="23" t="s">
        <v>47</v>
      </c>
      <c r="B90" s="23"/>
      <c r="C90" s="23"/>
      <c r="D90" s="47"/>
      <c r="E90" s="23"/>
      <c r="F90" s="23" t="s">
        <v>139</v>
      </c>
      <c r="G90" s="23"/>
      <c r="H90" s="22"/>
      <c r="I90" s="22"/>
      <c r="J90" s="22"/>
    </row>
    <row r="91" spans="1:10" s="15" customFormat="1" ht="14.25" customHeight="1">
      <c r="A91" s="23" t="s">
        <v>48</v>
      </c>
      <c r="B91" s="23"/>
      <c r="C91" s="23"/>
      <c r="D91" s="47"/>
      <c r="E91" s="23"/>
      <c r="F91" s="23" t="s">
        <v>140</v>
      </c>
      <c r="G91" s="23"/>
      <c r="H91" s="22"/>
      <c r="I91" s="22"/>
      <c r="J91" s="22"/>
    </row>
    <row r="92" spans="1:10" s="15" customFormat="1" ht="14.25" customHeight="1">
      <c r="A92" s="23" t="s">
        <v>49</v>
      </c>
      <c r="B92" s="23"/>
      <c r="C92" s="23"/>
      <c r="D92" s="47"/>
      <c r="E92" s="23"/>
      <c r="F92" s="23" t="s">
        <v>141</v>
      </c>
      <c r="G92" s="23"/>
      <c r="H92" s="22"/>
      <c r="I92" s="22"/>
      <c r="J92" s="22"/>
    </row>
    <row r="93" spans="1:10" ht="14.25" customHeight="1">
      <c r="A93" s="23" t="s">
        <v>134</v>
      </c>
      <c r="B93" s="54"/>
      <c r="C93" s="23"/>
      <c r="D93" s="47"/>
      <c r="E93" s="23"/>
      <c r="F93" s="23" t="s">
        <v>142</v>
      </c>
      <c r="G93" s="23"/>
      <c r="H93" s="22"/>
      <c r="I93" s="22"/>
      <c r="J93" s="22"/>
    </row>
    <row r="94" spans="1:10" s="15" customFormat="1" ht="14.25" customHeight="1">
      <c r="A94" s="23" t="s">
        <v>50</v>
      </c>
      <c r="B94" s="23"/>
      <c r="C94" s="23"/>
      <c r="D94" s="47"/>
      <c r="E94" s="23"/>
      <c r="F94" s="23" t="s">
        <v>143</v>
      </c>
      <c r="G94" s="23"/>
      <c r="H94" s="22"/>
      <c r="I94" s="22"/>
      <c r="J94" s="22"/>
    </row>
    <row r="95" spans="1:10" ht="14.25" customHeight="1">
      <c r="A95" s="23" t="s">
        <v>135</v>
      </c>
      <c r="B95" s="54"/>
      <c r="C95" s="23"/>
      <c r="D95" s="47"/>
      <c r="E95" s="23"/>
      <c r="F95" s="23" t="s">
        <v>144</v>
      </c>
      <c r="G95" s="23"/>
      <c r="H95" s="22"/>
      <c r="I95" s="22"/>
      <c r="J95" s="22"/>
    </row>
    <row r="96" spans="1:10" s="15" customFormat="1" ht="14.25" customHeight="1">
      <c r="A96" s="23" t="s">
        <v>51</v>
      </c>
      <c r="B96" s="23"/>
      <c r="C96" s="23"/>
      <c r="D96" s="47"/>
      <c r="E96" s="23"/>
      <c r="F96" s="23" t="s">
        <v>145</v>
      </c>
      <c r="G96" s="23"/>
      <c r="H96" s="22"/>
      <c r="I96" s="22"/>
      <c r="J96" s="22"/>
    </row>
    <row r="97" spans="1:10" s="15" customFormat="1" ht="14.25" customHeight="1">
      <c r="A97" s="23" t="s">
        <v>132</v>
      </c>
      <c r="B97" s="23"/>
      <c r="C97" s="23"/>
      <c r="D97" s="47"/>
      <c r="E97" s="23"/>
      <c r="F97" s="23"/>
      <c r="G97" s="23"/>
      <c r="H97" s="22"/>
      <c r="I97" s="22"/>
      <c r="J97" s="22"/>
    </row>
    <row r="98" spans="1:10" s="15" customFormat="1" ht="14.25" customHeight="1">
      <c r="A98" s="23" t="s">
        <v>133</v>
      </c>
      <c r="B98" s="23"/>
      <c r="C98" s="23"/>
      <c r="D98" s="47"/>
      <c r="E98" s="23"/>
      <c r="F98" s="23"/>
      <c r="G98" s="23"/>
      <c r="H98" s="22"/>
      <c r="I98" s="22"/>
      <c r="J98" s="22"/>
    </row>
    <row r="99" spans="1:10" s="15" customFormat="1" ht="14.25" customHeight="1">
      <c r="A99" s="23" t="s">
        <v>136</v>
      </c>
      <c r="B99" s="23"/>
      <c r="C99" s="23"/>
      <c r="D99" s="47"/>
      <c r="E99" s="23"/>
      <c r="F99" s="23"/>
      <c r="G99" s="23"/>
      <c r="H99" s="22"/>
      <c r="I99" s="22"/>
      <c r="J99" s="22"/>
    </row>
    <row r="100" spans="1:10" s="15" customFormat="1" ht="14.25" customHeight="1">
      <c r="A100" s="23" t="s">
        <v>137</v>
      </c>
      <c r="B100" s="23"/>
      <c r="C100" s="23"/>
      <c r="D100" s="47"/>
      <c r="E100" s="23"/>
      <c r="F100" s="23"/>
      <c r="G100" s="23"/>
      <c r="H100" s="22"/>
      <c r="I100" s="22"/>
      <c r="J100" s="22"/>
    </row>
    <row r="101" spans="1:10" s="15" customFormat="1" ht="14.25" customHeight="1">
      <c r="A101" s="23" t="s">
        <v>138</v>
      </c>
      <c r="B101" s="23"/>
      <c r="C101" s="23"/>
      <c r="D101" s="47"/>
      <c r="E101" s="23"/>
      <c r="F101" s="23"/>
      <c r="G101" s="23"/>
      <c r="H101" s="22"/>
      <c r="I101" s="22"/>
      <c r="J101" s="22"/>
    </row>
    <row r="102" spans="1:10" s="15" customFormat="1" ht="14.25" customHeight="1">
      <c r="A102" s="22"/>
      <c r="B102" s="23"/>
      <c r="C102" s="22"/>
      <c r="D102" s="47"/>
      <c r="E102" s="22"/>
      <c r="F102" s="22"/>
      <c r="G102" s="23"/>
      <c r="H102" s="22"/>
      <c r="I102" s="22"/>
      <c r="J102" s="22"/>
    </row>
    <row r="103" spans="1:7" ht="15" customHeight="1">
      <c r="A103" s="144" t="s">
        <v>13</v>
      </c>
      <c r="B103" s="144"/>
      <c r="C103" s="144"/>
      <c r="D103" s="144"/>
      <c r="E103" s="144"/>
      <c r="F103" s="144"/>
      <c r="G103" s="144"/>
    </row>
    <row r="104" spans="1:7" ht="13.5" customHeight="1">
      <c r="A104" s="144" t="s">
        <v>11</v>
      </c>
      <c r="B104" s="144"/>
      <c r="C104" s="144"/>
      <c r="D104" s="144"/>
      <c r="E104" s="144"/>
      <c r="F104" s="144"/>
      <c r="G104" s="144"/>
    </row>
  </sheetData>
  <sheetProtection/>
  <mergeCells count="9">
    <mergeCell ref="A103:G103"/>
    <mergeCell ref="A104:G104"/>
    <mergeCell ref="A86:C86"/>
    <mergeCell ref="A83:C83"/>
    <mergeCell ref="A2:B2"/>
    <mergeCell ref="A4:J4"/>
    <mergeCell ref="A5:C5"/>
    <mergeCell ref="A89:J89"/>
    <mergeCell ref="A77:C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P&amp;A</dc:description>
  <cp:lastModifiedBy>Luboš Ferenc</cp:lastModifiedBy>
  <cp:lastPrinted>2015-05-23T14:37:03Z</cp:lastPrinted>
  <dcterms:created xsi:type="dcterms:W3CDTF">2006-08-10T15:02:00Z</dcterms:created>
  <dcterms:modified xsi:type="dcterms:W3CDTF">2015-05-23T18:15:23Z</dcterms:modified>
  <cp:category/>
  <cp:version/>
  <cp:contentType/>
  <cp:contentStatus/>
</cp:coreProperties>
</file>